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tabRatio="937" activeTab="9"/>
  </bookViews>
  <sheets>
    <sheet name="Konawa 03-2021" sheetId="1" r:id="rId1"/>
    <sheet name="P.K 04-2021" sheetId="2" r:id="rId2"/>
    <sheet name="Tex 05-2021 #1" sheetId="3" r:id="rId3"/>
    <sheet name="Tex 05-2021 #2" sheetId="4" r:id="rId4"/>
    <sheet name="Foss 06-2021" sheetId="5" r:id="rId5"/>
    <sheet name="Canton 07-2021" sheetId="6" r:id="rId6"/>
    <sheet name="Cobb 08-2021" sheetId="7" r:id="rId7"/>
    <sheet name="Ellsworth 09-2021" sheetId="8" r:id="rId8"/>
    <sheet name="Texoma 10-2021" sheetId="9" r:id="rId9"/>
    <sheet name="Hobart 2021 AOY" sheetId="10" r:id="rId10"/>
    <sheet name="Sheet1" sheetId="11" r:id="rId11"/>
    <sheet name="Canton 09-2019" sheetId="12" state="hidden" r:id="rId12"/>
  </sheets>
  <definedNames>
    <definedName name="_xlnm.Print_Area" localSheetId="5">'Canton 07-2021'!$A$1:$F$18</definedName>
    <definedName name="_xlnm.Print_Area" localSheetId="1">'P.K 04-2021'!$A$1:$J$21</definedName>
    <definedName name="Z_F0504E13_B837_46C4_838F_B3C866617B27_.wvu.PrintArea" localSheetId="5" hidden="1">'Canton 07-2021'!$A$1:$F$18</definedName>
    <definedName name="Z_F0504E13_B837_46C4_838F_B3C866617B27_.wvu.PrintArea" localSheetId="1" hidden="1">'P.K 04-2021'!$A$1:$J$21</definedName>
  </definedNames>
  <calcPr fullCalcOnLoad="1"/>
</workbook>
</file>

<file path=xl/sharedStrings.xml><?xml version="1.0" encoding="utf-8"?>
<sst xmlns="http://schemas.openxmlformats.org/spreadsheetml/2006/main" count="289" uniqueCount="76">
  <si>
    <t>Place</t>
  </si>
  <si>
    <t>Team Name</t>
  </si>
  <si>
    <t>No of Fish</t>
  </si>
  <si>
    <t>Big Bass</t>
  </si>
  <si>
    <t>Total Weight</t>
  </si>
  <si>
    <t>Points</t>
  </si>
  <si>
    <t>H Lankford / M Trench</t>
  </si>
  <si>
    <t>Total Points</t>
  </si>
  <si>
    <t xml:space="preserve"> </t>
  </si>
  <si>
    <t>Qualify</t>
  </si>
  <si>
    <t>Weight Day 1</t>
  </si>
  <si>
    <t>Weight Day 2</t>
  </si>
  <si>
    <t>K Butler / K Butler</t>
  </si>
  <si>
    <t>Total No Fish</t>
  </si>
  <si>
    <t>C Franklin / C Marshall</t>
  </si>
  <si>
    <t>D Deweese / L Lankford</t>
  </si>
  <si>
    <t>G Allen / S Leaf</t>
  </si>
  <si>
    <t>R Arnhart / B Scott</t>
  </si>
  <si>
    <t>T Deweese / M Elkins</t>
  </si>
  <si>
    <t>L Young / C Young</t>
  </si>
  <si>
    <t>Canton 09/21/2019</t>
  </si>
  <si>
    <t>(Day 1) 10/19</t>
  </si>
  <si>
    <t>(Day 2) 1/20</t>
  </si>
  <si>
    <t>A Holliman / M Lankford</t>
  </si>
  <si>
    <t>M Palesano / M Palesano</t>
  </si>
  <si>
    <t>M Reeves / G Green</t>
  </si>
  <si>
    <t>B Clark / Z Clark</t>
  </si>
  <si>
    <t>G Reed / M Brown</t>
  </si>
  <si>
    <t>C Levelle / K Levelle</t>
  </si>
  <si>
    <t>Average</t>
  </si>
  <si>
    <t>Fish Weight</t>
  </si>
  <si>
    <t xml:space="preserve">Average </t>
  </si>
  <si>
    <t>Fish Wt.</t>
  </si>
  <si>
    <t>C Franklin / J Scott</t>
  </si>
  <si>
    <t>J Moyer / L Young</t>
  </si>
  <si>
    <t>L Lankford / D Dewesee</t>
  </si>
  <si>
    <t>B Thompkins / S Thompkins</t>
  </si>
  <si>
    <t>D Kent / T Mcdonald</t>
  </si>
  <si>
    <t>J Martinez / T Gibson</t>
  </si>
  <si>
    <t>3. Tex</t>
  </si>
  <si>
    <t>No</t>
  </si>
  <si>
    <t>Konawa 03/13/2021</t>
  </si>
  <si>
    <t>Foss 06/12/2021</t>
  </si>
  <si>
    <t>Canton 07/17/2021</t>
  </si>
  <si>
    <t>Cobb 08/21/2021</t>
  </si>
  <si>
    <t>Ellsworth 09/11/2021</t>
  </si>
  <si>
    <t>Texoma Championship 10/2-3/2021</t>
  </si>
  <si>
    <t>G Branam / R Jarvis</t>
  </si>
  <si>
    <t>J Harris / G Hubbard</t>
  </si>
  <si>
    <t>A Holliman / A Holliman</t>
  </si>
  <si>
    <t>J Carol / D Ousley</t>
  </si>
  <si>
    <t>2021 Angler of the Year</t>
  </si>
  <si>
    <t>1. Kon</t>
  </si>
  <si>
    <t>2. P.K.</t>
  </si>
  <si>
    <t>P.K. 04/10-11/2021</t>
  </si>
  <si>
    <t>M Lankford</t>
  </si>
  <si>
    <t>M Michelson / T Michelson</t>
  </si>
  <si>
    <t>B Stoops / C McCanon</t>
  </si>
  <si>
    <t>D Scott</t>
  </si>
  <si>
    <t>(Day 1) 4/10</t>
  </si>
  <si>
    <t>(Day 2) 4/11</t>
  </si>
  <si>
    <t xml:space="preserve">Avg Fish </t>
  </si>
  <si>
    <t>F Perkins / K Hitt</t>
  </si>
  <si>
    <t>J.R. Zapata / J Boyd</t>
  </si>
  <si>
    <t>*6.03</t>
  </si>
  <si>
    <t>Texoma 05/22/2021</t>
  </si>
  <si>
    <t>Texoma 05/23/2021</t>
  </si>
  <si>
    <t>4. Tex</t>
  </si>
  <si>
    <t>5. Foss</t>
  </si>
  <si>
    <t>6. Cant</t>
  </si>
  <si>
    <t>7. Cobb</t>
  </si>
  <si>
    <t>8. Ells</t>
  </si>
  <si>
    <t>M Lankford / J Lankford</t>
  </si>
  <si>
    <t>F Perkins / Z Perkins</t>
  </si>
  <si>
    <t>F Perkins /  Z Perkins</t>
  </si>
  <si>
    <t>Yes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</si>
</sst>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00000"/>
    <numFmt numFmtId="170" formatCode="[$-409]dddd\,\ mmmm\ 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4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4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4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B13" sqref="B13"/>
    </sheetView>
  </sheetViews>
  <sheetFormatPr defaultColWidth="21.7109375" defaultRowHeight="15"/>
  <cols>
    <col min="1" max="1" width="5.7109375" style="1" bestFit="1" customWidth="1"/>
    <col min="2" max="2" width="25.7109375" style="1" bestFit="1" customWidth="1"/>
    <col min="3" max="3" width="9.8515625" style="1" bestFit="1" customWidth="1"/>
    <col min="4" max="4" width="11.421875" style="1" bestFit="1" customWidth="1"/>
    <col min="5" max="5" width="12.28125" style="1" bestFit="1" customWidth="1"/>
    <col min="6" max="6" width="6.57421875" style="1" bestFit="1" customWidth="1"/>
    <col min="7" max="7" width="21.7109375" style="0" customWidth="1"/>
    <col min="8" max="8" width="24.00390625" style="0" bestFit="1" customWidth="1"/>
  </cols>
  <sheetData>
    <row r="1" spans="1:6" ht="15">
      <c r="A1" s="36" t="s">
        <v>41</v>
      </c>
      <c r="B1" s="36"/>
      <c r="C1" s="36"/>
      <c r="D1" s="36"/>
      <c r="E1" s="36"/>
      <c r="F1" s="36"/>
    </row>
    <row r="2" spans="1:6" ht="1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 ht="15">
      <c r="A3" s="15">
        <v>1</v>
      </c>
      <c r="B3" s="28" t="s">
        <v>25</v>
      </c>
      <c r="C3" s="15">
        <v>4</v>
      </c>
      <c r="D3" s="5">
        <v>3.75</v>
      </c>
      <c r="E3" s="2">
        <v>10.03</v>
      </c>
      <c r="F3" s="15">
        <v>50</v>
      </c>
    </row>
    <row r="4" spans="1:8" ht="15">
      <c r="A4" s="15">
        <v>2</v>
      </c>
      <c r="B4" s="28" t="s">
        <v>16</v>
      </c>
      <c r="C4" s="15">
        <v>4</v>
      </c>
      <c r="D4" s="4">
        <v>4.12</v>
      </c>
      <c r="E4" s="2">
        <v>8.97</v>
      </c>
      <c r="F4" s="15">
        <v>49</v>
      </c>
      <c r="H4" s="28"/>
    </row>
    <row r="5" spans="1:6" ht="15">
      <c r="A5" s="15">
        <v>3</v>
      </c>
      <c r="B5" s="28" t="s">
        <v>38</v>
      </c>
      <c r="C5" s="15">
        <v>2</v>
      </c>
      <c r="D5" s="4">
        <v>4.4</v>
      </c>
      <c r="E5" s="2">
        <v>6.81</v>
      </c>
      <c r="F5" s="15">
        <v>48</v>
      </c>
    </row>
    <row r="6" spans="1:6" ht="15">
      <c r="A6" s="15">
        <v>4</v>
      </c>
      <c r="B6" s="28" t="s">
        <v>36</v>
      </c>
      <c r="C6" s="15">
        <v>3</v>
      </c>
      <c r="D6" s="4">
        <v>2.81</v>
      </c>
      <c r="E6" s="2">
        <v>5.88</v>
      </c>
      <c r="F6" s="15">
        <v>47</v>
      </c>
    </row>
    <row r="7" spans="1:6" ht="15">
      <c r="A7" s="15">
        <v>5</v>
      </c>
      <c r="B7" s="28" t="s">
        <v>17</v>
      </c>
      <c r="C7" s="15">
        <v>2</v>
      </c>
      <c r="D7" s="2">
        <v>2.64</v>
      </c>
      <c r="E7" s="2">
        <v>5.27</v>
      </c>
      <c r="F7" s="15">
        <v>46</v>
      </c>
    </row>
    <row r="8" spans="1:6" ht="15">
      <c r="A8" s="15">
        <v>6</v>
      </c>
      <c r="B8" s="28" t="s">
        <v>12</v>
      </c>
      <c r="C8" s="15">
        <v>1</v>
      </c>
      <c r="D8" s="2">
        <v>3.49</v>
      </c>
      <c r="E8" s="2">
        <v>3.49</v>
      </c>
      <c r="F8" s="15">
        <v>45</v>
      </c>
    </row>
    <row r="9" spans="1:8" ht="15">
      <c r="A9" s="15">
        <v>7</v>
      </c>
      <c r="B9" s="15" t="s">
        <v>6</v>
      </c>
      <c r="C9" s="15">
        <v>2</v>
      </c>
      <c r="D9" s="2">
        <v>1.72</v>
      </c>
      <c r="E9" s="2">
        <v>3.31</v>
      </c>
      <c r="F9" s="15">
        <v>44</v>
      </c>
      <c r="G9" s="3"/>
      <c r="H9" s="28"/>
    </row>
    <row r="10" spans="1:11" ht="15">
      <c r="A10" s="15">
        <v>8</v>
      </c>
      <c r="B10" s="15" t="s">
        <v>47</v>
      </c>
      <c r="C10" s="15">
        <v>1</v>
      </c>
      <c r="D10" s="2">
        <v>2.7</v>
      </c>
      <c r="E10" s="2">
        <v>2.7</v>
      </c>
      <c r="F10" s="15">
        <v>43</v>
      </c>
      <c r="K10" s="15" t="s">
        <v>8</v>
      </c>
    </row>
    <row r="11" spans="1:6" ht="15">
      <c r="A11" s="15">
        <v>9</v>
      </c>
      <c r="B11" s="28" t="s">
        <v>35</v>
      </c>
      <c r="C11" s="15">
        <v>1</v>
      </c>
      <c r="D11" s="2">
        <v>2.55</v>
      </c>
      <c r="E11" s="2">
        <v>2.55</v>
      </c>
      <c r="F11" s="1">
        <v>42</v>
      </c>
    </row>
    <row r="12" spans="1:6" ht="15">
      <c r="A12" s="15">
        <v>10</v>
      </c>
      <c r="B12" s="15" t="s">
        <v>48</v>
      </c>
      <c r="C12" s="15">
        <v>1</v>
      </c>
      <c r="D12" s="2">
        <v>1.88</v>
      </c>
      <c r="E12" s="2">
        <v>1.88</v>
      </c>
      <c r="F12" s="15">
        <v>41</v>
      </c>
    </row>
    <row r="13" spans="1:7" ht="15">
      <c r="A13" s="15">
        <v>11</v>
      </c>
      <c r="B13" s="28" t="s">
        <v>18</v>
      </c>
      <c r="C13" s="15">
        <v>0</v>
      </c>
      <c r="D13" s="2">
        <v>0</v>
      </c>
      <c r="E13" s="2">
        <v>0</v>
      </c>
      <c r="F13" s="15">
        <v>25</v>
      </c>
      <c r="G13" s="1"/>
    </row>
    <row r="14" spans="1:6" ht="15">
      <c r="A14" s="15">
        <v>12</v>
      </c>
      <c r="B14" s="15" t="s">
        <v>49</v>
      </c>
      <c r="C14" s="28">
        <v>0</v>
      </c>
      <c r="D14" s="2">
        <v>0</v>
      </c>
      <c r="E14" s="2">
        <v>0</v>
      </c>
      <c r="F14" s="15">
        <v>25</v>
      </c>
    </row>
    <row r="15" spans="1:8" ht="15">
      <c r="A15" s="15">
        <v>13</v>
      </c>
      <c r="B15" s="28" t="s">
        <v>33</v>
      </c>
      <c r="C15" s="28">
        <v>0</v>
      </c>
      <c r="D15" s="2">
        <v>0</v>
      </c>
      <c r="E15" s="2">
        <v>0</v>
      </c>
      <c r="F15" s="15">
        <v>25</v>
      </c>
      <c r="G15" s="1"/>
      <c r="H15" s="28"/>
    </row>
    <row r="16" spans="1:7" ht="15">
      <c r="A16" s="15">
        <v>14</v>
      </c>
      <c r="B16" s="28" t="s">
        <v>37</v>
      </c>
      <c r="C16" s="28">
        <v>0</v>
      </c>
      <c r="D16" s="2">
        <v>0</v>
      </c>
      <c r="E16" s="2">
        <v>0</v>
      </c>
      <c r="F16" s="15">
        <v>25</v>
      </c>
      <c r="G16" s="15" t="s">
        <v>8</v>
      </c>
    </row>
    <row r="17" spans="1:7" ht="15">
      <c r="A17" s="15">
        <v>15</v>
      </c>
      <c r="B17" s="15" t="s">
        <v>50</v>
      </c>
      <c r="C17" s="28">
        <v>0</v>
      </c>
      <c r="D17" s="2">
        <v>0</v>
      </c>
      <c r="E17" s="2">
        <v>0</v>
      </c>
      <c r="F17" s="15">
        <v>25</v>
      </c>
      <c r="G17" s="1"/>
    </row>
    <row r="18" spans="1:8" ht="15">
      <c r="A18" s="15">
        <v>16</v>
      </c>
      <c r="B18" s="28" t="s">
        <v>34</v>
      </c>
      <c r="C18" s="28">
        <v>0</v>
      </c>
      <c r="D18" s="2">
        <v>0</v>
      </c>
      <c r="E18" s="2">
        <v>0</v>
      </c>
      <c r="F18" s="15">
        <v>25</v>
      </c>
      <c r="G18" s="1"/>
      <c r="H18" s="28"/>
    </row>
    <row r="19" spans="1:8" ht="15">
      <c r="A19" s="1" t="s">
        <v>8</v>
      </c>
      <c r="C19" s="1">
        <f>SUM(C3:C18)</f>
        <v>21</v>
      </c>
      <c r="D19" s="2"/>
      <c r="E19" s="2">
        <f>SUM(E3:E18)</f>
        <v>50.89</v>
      </c>
      <c r="H19" s="28"/>
    </row>
    <row r="20" ht="15">
      <c r="H20" s="1"/>
    </row>
    <row r="21" spans="3:5" ht="15">
      <c r="C21" s="2" t="s">
        <v>29</v>
      </c>
      <c r="D21" s="9" t="s">
        <v>30</v>
      </c>
      <c r="E21" s="2">
        <f>SUM(E19/C19)</f>
        <v>2.4233333333333333</v>
      </c>
    </row>
    <row r="24" ht="15">
      <c r="H24" s="1"/>
    </row>
    <row r="25" ht="15">
      <c r="H25" s="1"/>
    </row>
    <row r="26" ht="15">
      <c r="H26" s="1"/>
    </row>
    <row r="27" ht="15">
      <c r="H27" s="1"/>
    </row>
    <row r="28" ht="15">
      <c r="H28" s="1"/>
    </row>
    <row r="29" ht="15">
      <c r="H29" s="1"/>
    </row>
  </sheetData>
  <sheetProtection/>
  <mergeCells count="1">
    <mergeCell ref="A1:F1"/>
  </mergeCells>
  <printOptions gridLines="1"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5.7109375" style="0" bestFit="1" customWidth="1"/>
    <col min="2" max="2" width="25.7109375" style="0" bestFit="1" customWidth="1"/>
    <col min="3" max="3" width="12.421875" style="1" bestFit="1" customWidth="1"/>
    <col min="4" max="4" width="8.00390625" style="1" bestFit="1" customWidth="1"/>
    <col min="5" max="5" width="12.28125" style="1" bestFit="1" customWidth="1"/>
    <col min="6" max="6" width="11.421875" style="1" bestFit="1" customWidth="1"/>
    <col min="7" max="9" width="10.7109375" style="1" customWidth="1"/>
    <col min="10" max="10" width="10.7109375" style="32" customWidth="1"/>
    <col min="11" max="14" width="10.7109375" style="1" customWidth="1"/>
    <col min="15" max="15" width="9.140625" style="1" customWidth="1"/>
    <col min="17" max="17" width="24.7109375" style="0" bestFit="1" customWidth="1"/>
  </cols>
  <sheetData>
    <row r="1" spans="1:15" ht="15">
      <c r="A1" s="36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">
      <c r="A2" s="1" t="s">
        <v>0</v>
      </c>
      <c r="B2" s="1" t="s">
        <v>1</v>
      </c>
      <c r="C2" s="1" t="s">
        <v>13</v>
      </c>
      <c r="D2" s="1" t="s">
        <v>3</v>
      </c>
      <c r="E2" s="1" t="s">
        <v>4</v>
      </c>
      <c r="F2" s="1" t="s">
        <v>7</v>
      </c>
      <c r="G2" s="1" t="s">
        <v>52</v>
      </c>
      <c r="H2" s="1" t="s">
        <v>53</v>
      </c>
      <c r="I2" s="1" t="s">
        <v>39</v>
      </c>
      <c r="J2" s="32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9</v>
      </c>
    </row>
    <row r="3" spans="1:15" ht="15">
      <c r="A3" s="14">
        <v>1</v>
      </c>
      <c r="B3" s="28" t="s">
        <v>25</v>
      </c>
      <c r="C3" s="28">
        <v>29</v>
      </c>
      <c r="D3" s="4">
        <v>4.51</v>
      </c>
      <c r="E3" s="2">
        <v>108.15</v>
      </c>
      <c r="F3" s="14">
        <f>SUM(G3:N3)</f>
        <v>293</v>
      </c>
      <c r="G3" s="28">
        <v>50</v>
      </c>
      <c r="H3" s="3">
        <v>50</v>
      </c>
      <c r="I3" s="1">
        <v>50</v>
      </c>
      <c r="J3" s="32">
        <v>50</v>
      </c>
      <c r="K3" s="1">
        <v>44</v>
      </c>
      <c r="L3" s="1">
        <v>49</v>
      </c>
      <c r="O3" s="16" t="s">
        <v>75</v>
      </c>
    </row>
    <row r="4" spans="1:15" ht="15">
      <c r="A4" s="14">
        <v>2</v>
      </c>
      <c r="B4" s="28" t="s">
        <v>16</v>
      </c>
      <c r="C4" s="28">
        <v>26</v>
      </c>
      <c r="D4" s="4">
        <v>5.12</v>
      </c>
      <c r="E4" s="2">
        <v>92.63</v>
      </c>
      <c r="F4" s="14">
        <f>SUM(G4:N4)</f>
        <v>280</v>
      </c>
      <c r="G4" s="28">
        <v>49</v>
      </c>
      <c r="H4" s="3">
        <v>47</v>
      </c>
      <c r="I4" s="1">
        <v>47</v>
      </c>
      <c r="J4" s="32">
        <v>48</v>
      </c>
      <c r="K4" s="1">
        <v>47</v>
      </c>
      <c r="L4" s="1">
        <v>42</v>
      </c>
      <c r="O4" s="16" t="s">
        <v>75</v>
      </c>
    </row>
    <row r="5" spans="1:17" ht="15">
      <c r="A5" s="14">
        <v>3</v>
      </c>
      <c r="B5" s="28" t="s">
        <v>6</v>
      </c>
      <c r="C5" s="28">
        <v>24</v>
      </c>
      <c r="D5" s="2">
        <v>7.28</v>
      </c>
      <c r="E5" s="2">
        <v>82.35</v>
      </c>
      <c r="F5" s="14">
        <f>SUM(G5:N5)</f>
        <v>269</v>
      </c>
      <c r="G5" s="28">
        <v>44</v>
      </c>
      <c r="H5" s="3">
        <v>49</v>
      </c>
      <c r="I5" s="1">
        <v>44</v>
      </c>
      <c r="J5" s="32">
        <v>44</v>
      </c>
      <c r="K5" s="1">
        <v>40</v>
      </c>
      <c r="L5" s="1">
        <v>48</v>
      </c>
      <c r="O5" s="16" t="s">
        <v>75</v>
      </c>
      <c r="Q5" s="1"/>
    </row>
    <row r="6" spans="1:17" ht="15">
      <c r="A6" s="14">
        <v>4</v>
      </c>
      <c r="B6" s="28" t="s">
        <v>47</v>
      </c>
      <c r="C6" s="28">
        <v>26</v>
      </c>
      <c r="D6" s="2">
        <v>5.99</v>
      </c>
      <c r="E6" s="2">
        <v>78.84</v>
      </c>
      <c r="F6" s="14">
        <f>SUM(G6:N6)</f>
        <v>266</v>
      </c>
      <c r="G6" s="28">
        <v>43</v>
      </c>
      <c r="H6" s="3">
        <v>48</v>
      </c>
      <c r="I6" s="1">
        <v>43</v>
      </c>
      <c r="J6" s="32">
        <v>43</v>
      </c>
      <c r="K6" s="1">
        <v>50</v>
      </c>
      <c r="L6" s="1">
        <v>39</v>
      </c>
      <c r="O6" s="16" t="s">
        <v>75</v>
      </c>
      <c r="Q6" s="1"/>
    </row>
    <row r="7" spans="1:17" ht="15">
      <c r="A7" s="14">
        <v>5</v>
      </c>
      <c r="B7" s="28" t="s">
        <v>35</v>
      </c>
      <c r="C7" s="28">
        <v>26</v>
      </c>
      <c r="D7" s="2">
        <v>4.71</v>
      </c>
      <c r="E7" s="2">
        <v>69.97</v>
      </c>
      <c r="F7" s="14">
        <f>SUM(G7:N7)</f>
        <v>263</v>
      </c>
      <c r="G7" s="28">
        <v>42</v>
      </c>
      <c r="H7" s="3">
        <v>41</v>
      </c>
      <c r="I7" s="1">
        <v>49</v>
      </c>
      <c r="J7" s="32">
        <v>38</v>
      </c>
      <c r="K7" s="1">
        <v>43</v>
      </c>
      <c r="L7" s="1">
        <v>50</v>
      </c>
      <c r="O7" s="16" t="s">
        <v>75</v>
      </c>
      <c r="Q7" s="1"/>
    </row>
    <row r="8" spans="1:17" ht="15">
      <c r="A8" s="14">
        <v>6</v>
      </c>
      <c r="B8" s="28" t="s">
        <v>17</v>
      </c>
      <c r="C8" s="28">
        <v>26</v>
      </c>
      <c r="D8" s="2">
        <v>4.54</v>
      </c>
      <c r="E8" s="2">
        <v>59.98</v>
      </c>
      <c r="F8" s="14">
        <f>SUM(G8:N8)</f>
        <v>258</v>
      </c>
      <c r="G8" s="28">
        <v>46</v>
      </c>
      <c r="H8" s="3">
        <v>36</v>
      </c>
      <c r="I8" s="1">
        <v>46</v>
      </c>
      <c r="J8" s="32">
        <v>45</v>
      </c>
      <c r="K8" s="1">
        <v>41</v>
      </c>
      <c r="L8" s="1">
        <v>44</v>
      </c>
      <c r="O8" s="16" t="s">
        <v>75</v>
      </c>
      <c r="Q8" s="1"/>
    </row>
    <row r="9" spans="1:17" ht="15">
      <c r="A9" s="14">
        <v>7</v>
      </c>
      <c r="B9" s="28" t="s">
        <v>33</v>
      </c>
      <c r="C9" s="28">
        <v>30</v>
      </c>
      <c r="D9" s="2">
        <v>4.91</v>
      </c>
      <c r="E9" s="2">
        <v>81.48</v>
      </c>
      <c r="F9" s="14">
        <f>SUM(G9:N9)</f>
        <v>254</v>
      </c>
      <c r="G9" s="28">
        <v>25</v>
      </c>
      <c r="H9" s="3">
        <v>43</v>
      </c>
      <c r="I9" s="1">
        <v>45</v>
      </c>
      <c r="J9" s="32">
        <v>47</v>
      </c>
      <c r="K9" s="1">
        <v>48</v>
      </c>
      <c r="L9" s="1">
        <v>46</v>
      </c>
      <c r="O9" s="16" t="s">
        <v>75</v>
      </c>
      <c r="Q9" s="1"/>
    </row>
    <row r="10" spans="1:17" ht="15">
      <c r="A10" s="14">
        <v>8</v>
      </c>
      <c r="B10" s="28" t="s">
        <v>38</v>
      </c>
      <c r="C10" s="28">
        <v>21</v>
      </c>
      <c r="D10" s="4">
        <v>4.4</v>
      </c>
      <c r="E10" s="2">
        <v>57.22</v>
      </c>
      <c r="F10" s="14">
        <f>SUM(G10:N10)</f>
        <v>251</v>
      </c>
      <c r="G10" s="28">
        <v>48</v>
      </c>
      <c r="H10" s="3">
        <v>37</v>
      </c>
      <c r="I10" s="1">
        <v>38</v>
      </c>
      <c r="J10" s="32">
        <v>42</v>
      </c>
      <c r="K10" s="1">
        <v>45</v>
      </c>
      <c r="L10" s="1">
        <v>41</v>
      </c>
      <c r="O10" s="16" t="s">
        <v>75</v>
      </c>
      <c r="Q10" s="1"/>
    </row>
    <row r="11" spans="1:17" ht="15">
      <c r="A11" s="14">
        <v>9</v>
      </c>
      <c r="B11" s="28" t="s">
        <v>18</v>
      </c>
      <c r="C11" s="28">
        <v>25</v>
      </c>
      <c r="D11" s="10">
        <v>7.99</v>
      </c>
      <c r="E11" s="2">
        <v>60.98</v>
      </c>
      <c r="F11" s="14">
        <f>SUM(G11:N11)</f>
        <v>239</v>
      </c>
      <c r="G11" s="28">
        <v>25</v>
      </c>
      <c r="H11" s="3">
        <v>42</v>
      </c>
      <c r="I11" s="1">
        <v>39</v>
      </c>
      <c r="J11" s="32">
        <v>40</v>
      </c>
      <c r="K11" s="1">
        <v>46</v>
      </c>
      <c r="L11" s="1">
        <v>47</v>
      </c>
      <c r="O11" s="16" t="s">
        <v>75</v>
      </c>
      <c r="Q11" s="1"/>
    </row>
    <row r="12" spans="1:17" ht="15">
      <c r="A12" s="14">
        <v>10</v>
      </c>
      <c r="B12" s="28" t="s">
        <v>12</v>
      </c>
      <c r="C12" s="28">
        <v>18</v>
      </c>
      <c r="D12" s="2">
        <v>5.23</v>
      </c>
      <c r="E12" s="2">
        <v>63.1</v>
      </c>
      <c r="F12" s="14">
        <f>SUM(G12:N12)</f>
        <v>219</v>
      </c>
      <c r="G12" s="28">
        <v>45</v>
      </c>
      <c r="H12" s="3">
        <v>46</v>
      </c>
      <c r="I12" s="1">
        <v>42</v>
      </c>
      <c r="J12" s="32">
        <v>49</v>
      </c>
      <c r="K12" s="1">
        <v>37</v>
      </c>
      <c r="L12" s="1">
        <v>0</v>
      </c>
      <c r="O12" s="16" t="s">
        <v>75</v>
      </c>
      <c r="Q12" s="1"/>
    </row>
    <row r="13" spans="1:17" ht="15">
      <c r="A13" s="14">
        <v>10</v>
      </c>
      <c r="B13" s="28" t="s">
        <v>49</v>
      </c>
      <c r="C13" s="28">
        <v>21</v>
      </c>
      <c r="D13" s="2">
        <v>4.12</v>
      </c>
      <c r="E13" s="2">
        <v>41.98</v>
      </c>
      <c r="F13" s="14">
        <f>SUM(G13:N13)</f>
        <v>219</v>
      </c>
      <c r="G13" s="28">
        <v>25</v>
      </c>
      <c r="H13" s="3">
        <v>38</v>
      </c>
      <c r="I13" s="1">
        <v>40</v>
      </c>
      <c r="J13" s="32">
        <v>37</v>
      </c>
      <c r="K13" s="1">
        <v>36</v>
      </c>
      <c r="L13" s="1">
        <v>43</v>
      </c>
      <c r="O13" s="16" t="s">
        <v>75</v>
      </c>
      <c r="Q13" s="1"/>
    </row>
    <row r="14" spans="1:17" ht="15">
      <c r="A14" s="14">
        <v>11</v>
      </c>
      <c r="B14" s="28" t="s">
        <v>56</v>
      </c>
      <c r="C14" s="28">
        <v>20</v>
      </c>
      <c r="D14" s="2">
        <v>4.92</v>
      </c>
      <c r="E14" s="2">
        <v>54.47</v>
      </c>
      <c r="F14" s="14">
        <f>SUM(G14:N14)</f>
        <v>204</v>
      </c>
      <c r="G14" s="28">
        <v>0</v>
      </c>
      <c r="H14" s="35">
        <v>44</v>
      </c>
      <c r="I14" s="1">
        <v>41</v>
      </c>
      <c r="J14" s="32">
        <v>41</v>
      </c>
      <c r="K14" s="1">
        <v>38</v>
      </c>
      <c r="L14" s="1">
        <v>40</v>
      </c>
      <c r="O14" s="16" t="s">
        <v>75</v>
      </c>
      <c r="Q14" s="1"/>
    </row>
    <row r="15" spans="1:17" ht="15">
      <c r="A15" s="14">
        <v>12</v>
      </c>
      <c r="B15" s="28" t="s">
        <v>36</v>
      </c>
      <c r="C15" s="28">
        <v>17</v>
      </c>
      <c r="D15" s="4">
        <v>4.28</v>
      </c>
      <c r="E15" s="2">
        <v>35.39</v>
      </c>
      <c r="F15" s="14">
        <f>SUM(G15:N15)</f>
        <v>185</v>
      </c>
      <c r="G15" s="28">
        <v>47</v>
      </c>
      <c r="H15" s="3">
        <v>39</v>
      </c>
      <c r="I15" s="1">
        <v>25</v>
      </c>
      <c r="J15" s="32">
        <v>39</v>
      </c>
      <c r="K15" s="1">
        <v>35</v>
      </c>
      <c r="L15" s="1">
        <v>0</v>
      </c>
      <c r="O15" s="16" t="s">
        <v>75</v>
      </c>
      <c r="Q15" s="1"/>
    </row>
    <row r="16" spans="1:17" ht="15">
      <c r="A16" s="14">
        <v>13</v>
      </c>
      <c r="B16" s="28" t="s">
        <v>48</v>
      </c>
      <c r="C16" s="28">
        <v>5</v>
      </c>
      <c r="D16" s="2">
        <v>3.59</v>
      </c>
      <c r="E16" s="2">
        <v>11.05</v>
      </c>
      <c r="F16" s="14">
        <f>SUM(G16:N16)</f>
        <v>148</v>
      </c>
      <c r="G16" s="28">
        <v>41</v>
      </c>
      <c r="H16" s="3">
        <v>34</v>
      </c>
      <c r="I16" s="1">
        <v>37</v>
      </c>
      <c r="J16" s="32">
        <v>36</v>
      </c>
      <c r="K16" s="1">
        <v>0</v>
      </c>
      <c r="L16" s="1">
        <v>0</v>
      </c>
      <c r="O16" s="16" t="s">
        <v>40</v>
      </c>
      <c r="Q16" s="1"/>
    </row>
    <row r="17" spans="1:17" ht="15">
      <c r="A17" s="14">
        <v>14</v>
      </c>
      <c r="B17" s="28" t="s">
        <v>37</v>
      </c>
      <c r="C17" s="28">
        <v>5</v>
      </c>
      <c r="D17" s="2">
        <v>4.21</v>
      </c>
      <c r="E17" s="2">
        <v>17.83</v>
      </c>
      <c r="F17" s="14">
        <f>SUM(G17:N17)</f>
        <v>124</v>
      </c>
      <c r="G17" s="28">
        <v>25</v>
      </c>
      <c r="H17" s="3">
        <v>25</v>
      </c>
      <c r="I17" s="1">
        <v>25</v>
      </c>
      <c r="J17" s="32">
        <v>0</v>
      </c>
      <c r="K17" s="1">
        <v>49</v>
      </c>
      <c r="L17" s="1">
        <v>0</v>
      </c>
      <c r="O17" s="16" t="s">
        <v>40</v>
      </c>
      <c r="Q17" s="1"/>
    </row>
    <row r="18" spans="1:17" ht="15">
      <c r="A18" s="14">
        <v>15</v>
      </c>
      <c r="B18" s="28" t="s">
        <v>62</v>
      </c>
      <c r="C18" s="28">
        <v>10</v>
      </c>
      <c r="D18" s="2">
        <v>3.77</v>
      </c>
      <c r="E18" s="2">
        <v>25.31</v>
      </c>
      <c r="F18" s="14">
        <f>SUM(G18:N18)</f>
        <v>94</v>
      </c>
      <c r="G18" s="28">
        <v>0</v>
      </c>
      <c r="H18" s="3">
        <v>0</v>
      </c>
      <c r="I18" s="1">
        <v>48</v>
      </c>
      <c r="J18" s="32">
        <v>46</v>
      </c>
      <c r="K18" s="1">
        <v>0</v>
      </c>
      <c r="L18" s="1">
        <v>0</v>
      </c>
      <c r="O18" s="16" t="s">
        <v>40</v>
      </c>
      <c r="Q18" s="1"/>
    </row>
    <row r="19" spans="1:17" ht="15">
      <c r="A19" s="14">
        <v>16</v>
      </c>
      <c r="B19" s="14" t="s">
        <v>58</v>
      </c>
      <c r="C19" s="14">
        <v>12</v>
      </c>
      <c r="D19" s="2">
        <v>6.6</v>
      </c>
      <c r="E19" s="2">
        <v>21.49</v>
      </c>
      <c r="F19" s="14">
        <f>SUM(G19:N19)</f>
        <v>85</v>
      </c>
      <c r="G19" s="19">
        <v>0</v>
      </c>
      <c r="H19" s="3">
        <v>40</v>
      </c>
      <c r="I19" s="1">
        <v>0</v>
      </c>
      <c r="J19" s="32">
        <v>0</v>
      </c>
      <c r="K19" s="1">
        <v>0</v>
      </c>
      <c r="L19" s="1">
        <v>45</v>
      </c>
      <c r="O19" s="16" t="s">
        <v>40</v>
      </c>
      <c r="Q19" s="1"/>
    </row>
    <row r="20" spans="1:17" ht="15">
      <c r="A20" s="14">
        <v>17</v>
      </c>
      <c r="B20" s="14" t="s">
        <v>72</v>
      </c>
      <c r="C20" s="14">
        <v>14</v>
      </c>
      <c r="D20" s="2">
        <v>4.78</v>
      </c>
      <c r="E20" s="2">
        <v>36.66</v>
      </c>
      <c r="F20" s="14">
        <f>SUM(G20:N20)</f>
        <v>84</v>
      </c>
      <c r="G20" s="1">
        <v>0</v>
      </c>
      <c r="H20" s="3">
        <v>45</v>
      </c>
      <c r="I20" s="1">
        <v>0</v>
      </c>
      <c r="J20" s="32">
        <v>0</v>
      </c>
      <c r="K20" s="1">
        <v>39</v>
      </c>
      <c r="L20" s="1">
        <v>0</v>
      </c>
      <c r="O20" s="16" t="s">
        <v>40</v>
      </c>
      <c r="Q20" s="3"/>
    </row>
    <row r="21" spans="1:17" ht="15">
      <c r="A21" s="14">
        <v>18</v>
      </c>
      <c r="B21" s="14" t="s">
        <v>63</v>
      </c>
      <c r="C21" s="14">
        <v>4</v>
      </c>
      <c r="D21" s="2">
        <v>4.02</v>
      </c>
      <c r="E21" s="2">
        <v>12.17</v>
      </c>
      <c r="F21" s="14">
        <f>SUM(G21:N21)</f>
        <v>67</v>
      </c>
      <c r="G21" s="1">
        <v>0</v>
      </c>
      <c r="H21" s="3">
        <v>0</v>
      </c>
      <c r="I21" s="1">
        <v>25</v>
      </c>
      <c r="J21" s="32">
        <v>0</v>
      </c>
      <c r="K21" s="1">
        <v>42</v>
      </c>
      <c r="L21" s="1">
        <v>0</v>
      </c>
      <c r="O21" s="16" t="s">
        <v>40</v>
      </c>
      <c r="Q21" s="1"/>
    </row>
    <row r="22" spans="1:17" ht="15">
      <c r="A22" s="14">
        <v>19</v>
      </c>
      <c r="B22" s="14" t="s">
        <v>57</v>
      </c>
      <c r="C22" s="14">
        <v>5</v>
      </c>
      <c r="D22" s="2">
        <v>3.29</v>
      </c>
      <c r="E22" s="2">
        <v>12.17</v>
      </c>
      <c r="F22" s="14">
        <f>SUM(G22:N22)</f>
        <v>35</v>
      </c>
      <c r="G22" s="1">
        <v>0</v>
      </c>
      <c r="H22" s="3">
        <v>35</v>
      </c>
      <c r="I22" s="1">
        <v>0</v>
      </c>
      <c r="J22" s="32">
        <v>0</v>
      </c>
      <c r="K22" s="1">
        <v>0</v>
      </c>
      <c r="L22" s="1">
        <v>0</v>
      </c>
      <c r="O22" s="16" t="s">
        <v>40</v>
      </c>
      <c r="Q22" s="1"/>
    </row>
    <row r="23" spans="1:17" ht="15">
      <c r="A23" s="32">
        <v>20</v>
      </c>
      <c r="B23" s="32" t="s">
        <v>50</v>
      </c>
      <c r="C23" s="32">
        <v>0</v>
      </c>
      <c r="D23" s="2">
        <v>0</v>
      </c>
      <c r="E23" s="2">
        <v>0</v>
      </c>
      <c r="F23" s="32">
        <f>SUM(G23:N23)</f>
        <v>25</v>
      </c>
      <c r="G23" s="32">
        <v>25</v>
      </c>
      <c r="H23" s="3">
        <v>0</v>
      </c>
      <c r="I23" s="32">
        <v>0</v>
      </c>
      <c r="J23" s="32">
        <v>0</v>
      </c>
      <c r="K23" s="32">
        <v>0</v>
      </c>
      <c r="L23" s="32">
        <v>0</v>
      </c>
      <c r="M23" s="32"/>
      <c r="N23" s="32"/>
      <c r="O23" s="16" t="s">
        <v>40</v>
      </c>
      <c r="Q23" s="32"/>
    </row>
    <row r="24" spans="1:17" ht="15">
      <c r="A24" s="32">
        <v>20</v>
      </c>
      <c r="B24" s="32" t="s">
        <v>34</v>
      </c>
      <c r="C24" s="32">
        <v>0</v>
      </c>
      <c r="D24" s="2">
        <v>0</v>
      </c>
      <c r="E24" s="2">
        <v>0</v>
      </c>
      <c r="F24" s="32">
        <f>SUM(G24:N24)</f>
        <v>25</v>
      </c>
      <c r="G24" s="32">
        <v>25</v>
      </c>
      <c r="H24" s="3">
        <v>0</v>
      </c>
      <c r="I24" s="32">
        <v>0</v>
      </c>
      <c r="J24" s="32">
        <v>0</v>
      </c>
      <c r="K24" s="32">
        <v>0</v>
      </c>
      <c r="L24" s="32">
        <v>0</v>
      </c>
      <c r="M24" s="32"/>
      <c r="N24" s="32"/>
      <c r="O24" s="16" t="s">
        <v>40</v>
      </c>
      <c r="Q24" s="32"/>
    </row>
    <row r="25" spans="1:17" ht="15">
      <c r="A25" s="33">
        <v>20</v>
      </c>
      <c r="B25" s="33" t="s">
        <v>74</v>
      </c>
      <c r="C25" s="33">
        <v>0</v>
      </c>
      <c r="D25" s="2">
        <v>0</v>
      </c>
      <c r="E25" s="2">
        <v>0</v>
      </c>
      <c r="F25" s="33">
        <f>SUM(G25:N25)</f>
        <v>25</v>
      </c>
      <c r="G25" s="33">
        <v>0</v>
      </c>
      <c r="H25" s="3">
        <v>0</v>
      </c>
      <c r="I25" s="33">
        <v>0</v>
      </c>
      <c r="J25" s="33">
        <v>0</v>
      </c>
      <c r="K25" s="33">
        <v>25</v>
      </c>
      <c r="L25" s="33">
        <v>0</v>
      </c>
      <c r="M25" s="33"/>
      <c r="N25" s="33"/>
      <c r="O25" s="16" t="s">
        <v>40</v>
      </c>
      <c r="Q25" s="33"/>
    </row>
    <row r="26" spans="1:17" ht="15">
      <c r="A26" s="1"/>
      <c r="B26" s="1"/>
      <c r="C26" s="7">
        <f>SUM(C3:C25)</f>
        <v>364</v>
      </c>
      <c r="E26" s="2">
        <f>SUM(E3:E25)</f>
        <v>1023.22</v>
      </c>
      <c r="H26" s="3"/>
      <c r="Q26" s="1"/>
    </row>
    <row r="27" spans="1:8" ht="15">
      <c r="A27" s="1"/>
      <c r="B27" s="1"/>
      <c r="C27" s="7"/>
      <c r="H27" s="9"/>
    </row>
    <row r="28" spans="1:17" ht="15">
      <c r="A28" s="1"/>
      <c r="B28" s="1"/>
      <c r="C28" s="1" t="s">
        <v>31</v>
      </c>
      <c r="D28" s="1" t="s">
        <v>32</v>
      </c>
      <c r="E28" s="2">
        <f>SUM(E26/C26)</f>
        <v>2.811043956043956</v>
      </c>
      <c r="H28" s="3"/>
      <c r="Q28" s="1"/>
    </row>
    <row r="29" spans="1:8" ht="15">
      <c r="A29" s="1"/>
      <c r="B29" s="1"/>
      <c r="D29" s="2"/>
      <c r="E29" s="2"/>
      <c r="H29" s="3"/>
    </row>
    <row r="30" spans="1:8" ht="15">
      <c r="A30" s="1"/>
      <c r="B30" s="1"/>
      <c r="C30" s="9"/>
      <c r="D30" s="2"/>
      <c r="E30" s="2"/>
      <c r="H30" s="3"/>
    </row>
    <row r="31" spans="1:15" ht="15">
      <c r="A31" s="1" t="s">
        <v>8</v>
      </c>
      <c r="B31" s="1" t="s">
        <v>8</v>
      </c>
      <c r="O31" s="13"/>
    </row>
    <row r="32" spans="3:15" ht="15">
      <c r="C32" s="19"/>
      <c r="D32" s="19"/>
      <c r="E32" s="19"/>
      <c r="F32" s="19"/>
      <c r="G32" s="19"/>
      <c r="H32" s="19"/>
      <c r="I32" s="19"/>
      <c r="K32" s="19"/>
      <c r="L32" s="19"/>
      <c r="M32" s="19"/>
      <c r="N32" s="19"/>
      <c r="O32" s="19"/>
    </row>
    <row r="33" spans="3:15" ht="15">
      <c r="C33" s="25"/>
      <c r="D33" s="25"/>
      <c r="E33" s="25"/>
      <c r="F33" s="25"/>
      <c r="G33" s="25"/>
      <c r="H33" s="25"/>
      <c r="I33" s="25"/>
      <c r="K33" s="25"/>
      <c r="L33" s="25"/>
      <c r="M33" s="25"/>
      <c r="N33" s="25"/>
      <c r="O33" s="25"/>
    </row>
    <row r="36" spans="4:6" ht="15">
      <c r="D36" s="2"/>
      <c r="E36" s="9"/>
      <c r="F36" s="2"/>
    </row>
    <row r="37" ht="15">
      <c r="F37" s="3"/>
    </row>
    <row r="38" ht="15">
      <c r="F38" s="3"/>
    </row>
  </sheetData>
  <sheetProtection/>
  <mergeCells count="1">
    <mergeCell ref="A1:O1"/>
  </mergeCells>
  <printOptions gridLines="1" horizontalCentered="1"/>
  <pageMargins left="0.2" right="0.2" top="0.75" bottom="0.75" header="0.3" footer="0.3"/>
  <pageSetup fitToHeight="1" fitToWidth="1" horizontalDpi="600" verticalDpi="600" orientation="landscape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K38" sqref="K38"/>
    </sheetView>
  </sheetViews>
  <sheetFormatPr defaultColWidth="9.140625" defaultRowHeight="15"/>
  <cols>
    <col min="1" max="1" width="5.7109375" style="0" bestFit="1" customWidth="1"/>
    <col min="2" max="2" width="24.421875" style="0" bestFit="1" customWidth="1"/>
    <col min="3" max="4" width="10.7109375" style="1" customWidth="1"/>
    <col min="5" max="5" width="12.28125" style="1" bestFit="1" customWidth="1"/>
    <col min="6" max="6" width="10.7109375" style="1" customWidth="1"/>
    <col min="8" max="8" width="24.7109375" style="0" bestFit="1" customWidth="1"/>
  </cols>
  <sheetData>
    <row r="1" spans="1:6" ht="15">
      <c r="A1" s="36" t="s">
        <v>20</v>
      </c>
      <c r="B1" s="36"/>
      <c r="C1" s="36"/>
      <c r="D1" s="36"/>
      <c r="E1" s="36"/>
      <c r="F1" s="36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>
      <c r="A3" s="8">
        <v>1</v>
      </c>
      <c r="B3" s="11"/>
      <c r="C3" s="1">
        <v>5</v>
      </c>
      <c r="D3" s="2">
        <v>4.22</v>
      </c>
      <c r="E3" s="2">
        <v>17.51</v>
      </c>
      <c r="F3" s="8">
        <v>50</v>
      </c>
    </row>
    <row r="4" spans="1:6" ht="15">
      <c r="A4" s="8">
        <v>2</v>
      </c>
      <c r="B4" s="11" t="s">
        <v>16</v>
      </c>
      <c r="C4" s="1">
        <v>5</v>
      </c>
      <c r="D4" s="2">
        <v>3.71</v>
      </c>
      <c r="E4" s="2">
        <v>17.24</v>
      </c>
      <c r="F4" s="8">
        <v>49</v>
      </c>
    </row>
    <row r="5" spans="1:6" ht="15">
      <c r="A5" s="8">
        <v>3</v>
      </c>
      <c r="B5" s="11" t="s">
        <v>25</v>
      </c>
      <c r="C5" s="1">
        <v>5</v>
      </c>
      <c r="D5" s="10">
        <v>4.5</v>
      </c>
      <c r="E5" s="2">
        <v>16.59</v>
      </c>
      <c r="F5" s="8">
        <v>48</v>
      </c>
    </row>
    <row r="6" spans="1:6" ht="15">
      <c r="A6" s="8">
        <v>4</v>
      </c>
      <c r="B6" s="11" t="s">
        <v>26</v>
      </c>
      <c r="C6" s="1">
        <v>5</v>
      </c>
      <c r="D6" s="2">
        <v>3.35</v>
      </c>
      <c r="E6" s="2">
        <v>14.16</v>
      </c>
      <c r="F6" s="8">
        <v>47</v>
      </c>
    </row>
    <row r="7" spans="1:6" ht="15">
      <c r="A7" s="8">
        <v>5</v>
      </c>
      <c r="B7" s="11" t="s">
        <v>18</v>
      </c>
      <c r="C7" s="1">
        <v>5</v>
      </c>
      <c r="D7" s="2">
        <v>3.22</v>
      </c>
      <c r="E7" s="2">
        <v>14.14</v>
      </c>
      <c r="F7" s="8">
        <v>46</v>
      </c>
    </row>
    <row r="8" spans="1:6" ht="15">
      <c r="A8" s="8">
        <v>6</v>
      </c>
      <c r="B8" s="11" t="s">
        <v>27</v>
      </c>
      <c r="C8" s="1">
        <v>5</v>
      </c>
      <c r="D8" s="2">
        <v>3.9</v>
      </c>
      <c r="E8" s="2">
        <v>13.73</v>
      </c>
      <c r="F8" s="8">
        <v>45</v>
      </c>
    </row>
    <row r="9" spans="1:8" ht="15">
      <c r="A9" s="8">
        <v>7</v>
      </c>
      <c r="B9" s="11" t="s">
        <v>14</v>
      </c>
      <c r="C9" s="1">
        <v>5</v>
      </c>
      <c r="D9" s="2">
        <v>3.07</v>
      </c>
      <c r="E9" s="2">
        <v>13.64</v>
      </c>
      <c r="F9" s="8">
        <v>44</v>
      </c>
      <c r="H9" s="1"/>
    </row>
    <row r="10" spans="1:6" ht="15">
      <c r="A10" s="8">
        <v>8</v>
      </c>
      <c r="B10" s="11" t="s">
        <v>28</v>
      </c>
      <c r="C10" s="1">
        <v>5</v>
      </c>
      <c r="D10" s="2">
        <v>3.25</v>
      </c>
      <c r="E10" s="2">
        <v>13.59</v>
      </c>
      <c r="F10" s="8">
        <v>43</v>
      </c>
    </row>
    <row r="11" spans="1:8" ht="15">
      <c r="A11" s="8">
        <v>9</v>
      </c>
      <c r="B11" s="11" t="s">
        <v>15</v>
      </c>
      <c r="C11" s="1">
        <v>5</v>
      </c>
      <c r="D11" s="2">
        <v>3.07</v>
      </c>
      <c r="E11" s="2">
        <v>11.96</v>
      </c>
      <c r="F11" s="8">
        <v>42</v>
      </c>
      <c r="H11" s="1"/>
    </row>
    <row r="12" spans="1:8" ht="15">
      <c r="A12" s="8">
        <v>10</v>
      </c>
      <c r="B12" s="11" t="s">
        <v>12</v>
      </c>
      <c r="C12" s="1">
        <v>3</v>
      </c>
      <c r="D12" s="2">
        <v>0</v>
      </c>
      <c r="E12" s="2">
        <v>6.28</v>
      </c>
      <c r="F12" s="8">
        <v>41</v>
      </c>
      <c r="H12" s="1"/>
    </row>
    <row r="13" spans="1:8" ht="15">
      <c r="A13" s="8">
        <v>11</v>
      </c>
      <c r="B13" s="11" t="s">
        <v>23</v>
      </c>
      <c r="C13" s="1">
        <v>2</v>
      </c>
      <c r="D13" s="2">
        <v>3.64</v>
      </c>
      <c r="E13" s="2">
        <v>5.32</v>
      </c>
      <c r="F13" s="8">
        <v>40</v>
      </c>
      <c r="H13" s="1"/>
    </row>
    <row r="14" spans="1:8" ht="15">
      <c r="A14" s="8">
        <v>12</v>
      </c>
      <c r="B14" s="11" t="s">
        <v>19</v>
      </c>
      <c r="C14" s="1">
        <v>2</v>
      </c>
      <c r="D14" s="2">
        <v>3.29</v>
      </c>
      <c r="E14" s="2">
        <v>4.9</v>
      </c>
      <c r="F14" s="8">
        <v>39</v>
      </c>
      <c r="H14" s="1"/>
    </row>
    <row r="15" spans="1:6" ht="15">
      <c r="A15" s="8">
        <v>13</v>
      </c>
      <c r="B15" s="11" t="s">
        <v>6</v>
      </c>
      <c r="C15" s="1">
        <v>1</v>
      </c>
      <c r="D15" s="2">
        <v>1.96</v>
      </c>
      <c r="E15" s="2">
        <v>1.96</v>
      </c>
      <c r="F15" s="8">
        <v>38</v>
      </c>
    </row>
    <row r="16" spans="1:6" ht="15">
      <c r="A16" s="8">
        <v>14</v>
      </c>
      <c r="B16" s="11" t="s">
        <v>24</v>
      </c>
      <c r="C16" s="1">
        <v>0</v>
      </c>
      <c r="D16" s="2">
        <v>0</v>
      </c>
      <c r="E16" s="2">
        <v>0</v>
      </c>
      <c r="F16" s="8">
        <v>25</v>
      </c>
    </row>
    <row r="17" spans="1:8" ht="15">
      <c r="A17" s="8"/>
      <c r="B17" s="8"/>
      <c r="C17" s="1">
        <f>SUM(C3:C16)</f>
        <v>53</v>
      </c>
      <c r="E17" s="2">
        <f>SUM(E3:E16)</f>
        <v>151.02</v>
      </c>
      <c r="F17" s="8"/>
      <c r="H17" s="11"/>
    </row>
    <row r="18" spans="1:6" ht="15">
      <c r="A18" s="8"/>
      <c r="B18" s="8"/>
      <c r="F18" s="8"/>
    </row>
    <row r="19" spans="1:8" ht="15">
      <c r="A19" s="8"/>
      <c r="B19" s="8"/>
      <c r="F19" s="8"/>
      <c r="H19" s="11"/>
    </row>
    <row r="20" spans="1:8" ht="15">
      <c r="A20" s="8"/>
      <c r="B20" s="8"/>
      <c r="C20" s="1" t="s">
        <v>29</v>
      </c>
      <c r="D20" s="2" t="s">
        <v>30</v>
      </c>
      <c r="E20" s="2">
        <f>SUM(E17/C17)</f>
        <v>2.8494339622641514</v>
      </c>
      <c r="F20" s="8"/>
      <c r="H20" s="11"/>
    </row>
    <row r="21" spans="1:6" ht="15">
      <c r="A21" s="8"/>
      <c r="B21" s="8"/>
      <c r="D21" s="2"/>
      <c r="E21" s="2"/>
      <c r="F21" s="8"/>
    </row>
    <row r="22" spans="1:8" ht="15">
      <c r="A22" s="1"/>
      <c r="B22" s="1"/>
      <c r="D22" s="2"/>
      <c r="E22" s="2"/>
      <c r="H22" s="11"/>
    </row>
    <row r="23" spans="1:5" ht="15">
      <c r="A23" s="1"/>
      <c r="B23" s="1"/>
      <c r="D23" s="2"/>
      <c r="E23" s="2"/>
    </row>
    <row r="24" spans="1:5" ht="15">
      <c r="A24" s="1"/>
      <c r="B24" s="1"/>
      <c r="D24" s="2"/>
      <c r="E24" s="2"/>
    </row>
    <row r="25" spans="1:5" ht="15">
      <c r="A25" s="1"/>
      <c r="B25" s="1"/>
      <c r="D25" s="2"/>
      <c r="E25" s="2"/>
    </row>
    <row r="26" spans="2:5" ht="15">
      <c r="B26" s="1"/>
      <c r="D26" s="2"/>
      <c r="E26" s="2"/>
    </row>
    <row r="27" spans="2:5" ht="15">
      <c r="B27" s="1"/>
      <c r="D27" s="2"/>
      <c r="E27" s="2"/>
    </row>
    <row r="28" spans="2:5" ht="15">
      <c r="B28" s="1"/>
      <c r="D28" s="2"/>
      <c r="E28" s="2"/>
    </row>
    <row r="32" ht="15">
      <c r="H32" s="1"/>
    </row>
    <row r="33" ht="15">
      <c r="H33" s="1"/>
    </row>
    <row r="34" ht="15">
      <c r="H34" s="1"/>
    </row>
  </sheetData>
  <sheetProtection/>
  <mergeCells count="1">
    <mergeCell ref="A1:F1"/>
  </mergeCells>
  <printOptions gridLines="1" horizontalCentered="1"/>
  <pageMargins left="0.25" right="0.1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7109375" style="0" bestFit="1" customWidth="1"/>
    <col min="2" max="2" width="25.00390625" style="30" bestFit="1" customWidth="1"/>
    <col min="3" max="3" width="12.421875" style="30" bestFit="1" customWidth="1"/>
    <col min="4" max="4" width="8.00390625" style="30" bestFit="1" customWidth="1"/>
    <col min="5" max="5" width="12.28125" style="30" bestFit="1" customWidth="1"/>
    <col min="6" max="6" width="12.421875" style="30" bestFit="1" customWidth="1"/>
    <col min="7" max="7" width="8.00390625" style="30" bestFit="1" customWidth="1"/>
    <col min="8" max="8" width="12.28125" style="30" bestFit="1" customWidth="1"/>
    <col min="9" max="9" width="12.28125" style="0" customWidth="1"/>
    <col min="12" max="12" width="22.57421875" style="0" bestFit="1" customWidth="1"/>
  </cols>
  <sheetData>
    <row r="1" spans="1:8" ht="15">
      <c r="A1" s="30" t="s">
        <v>8</v>
      </c>
      <c r="B1" s="30" t="s">
        <v>8</v>
      </c>
      <c r="D1" s="31" t="s">
        <v>54</v>
      </c>
      <c r="G1"/>
      <c r="H1"/>
    </row>
    <row r="2" spans="1:6" ht="15">
      <c r="A2" s="30"/>
      <c r="C2" s="30" t="s">
        <v>59</v>
      </c>
      <c r="F2" s="30" t="s">
        <v>60</v>
      </c>
    </row>
    <row r="3" spans="1:10" ht="15">
      <c r="A3" s="30" t="s">
        <v>0</v>
      </c>
      <c r="B3" s="30" t="s">
        <v>1</v>
      </c>
      <c r="C3" s="30" t="s">
        <v>2</v>
      </c>
      <c r="D3" s="30" t="s">
        <v>3</v>
      </c>
      <c r="E3" s="30" t="s">
        <v>10</v>
      </c>
      <c r="F3" s="30" t="s">
        <v>2</v>
      </c>
      <c r="G3" s="30" t="s">
        <v>3</v>
      </c>
      <c r="H3" s="30" t="s">
        <v>11</v>
      </c>
      <c r="I3" s="30" t="s">
        <v>4</v>
      </c>
      <c r="J3" s="30" t="s">
        <v>5</v>
      </c>
    </row>
    <row r="4" spans="1:10" ht="15">
      <c r="A4" s="30">
        <v>1</v>
      </c>
      <c r="B4" s="30" t="s">
        <v>25</v>
      </c>
      <c r="C4" s="30">
        <v>5</v>
      </c>
      <c r="D4" s="4">
        <v>4.51</v>
      </c>
      <c r="E4" s="2">
        <v>22.47</v>
      </c>
      <c r="F4" s="30">
        <v>5</v>
      </c>
      <c r="G4" s="4">
        <v>4.08</v>
      </c>
      <c r="H4" s="2">
        <v>19.1</v>
      </c>
      <c r="I4" s="2">
        <f aca="true" t="shared" si="0" ref="I4:I21">SUM(E4+H4)</f>
        <v>41.57</v>
      </c>
      <c r="J4" s="7">
        <v>50</v>
      </c>
    </row>
    <row r="5" spans="1:10" ht="15">
      <c r="A5" s="30">
        <v>2</v>
      </c>
      <c r="B5" s="30" t="s">
        <v>6</v>
      </c>
      <c r="C5" s="30">
        <v>5</v>
      </c>
      <c r="D5" s="10">
        <v>7.28</v>
      </c>
      <c r="E5" s="2">
        <v>20.76</v>
      </c>
      <c r="F5" s="30">
        <v>5</v>
      </c>
      <c r="G5" s="24">
        <v>6.09</v>
      </c>
      <c r="H5" s="2">
        <v>17.25</v>
      </c>
      <c r="I5" s="2">
        <f t="shared" si="0"/>
        <v>38.010000000000005</v>
      </c>
      <c r="J5" s="7">
        <v>49</v>
      </c>
    </row>
    <row r="6" spans="1:10" ht="15">
      <c r="A6" s="30">
        <v>3</v>
      </c>
      <c r="B6" s="30" t="s">
        <v>47</v>
      </c>
      <c r="C6" s="30">
        <v>5</v>
      </c>
      <c r="D6" s="2">
        <v>4.48</v>
      </c>
      <c r="E6" s="2">
        <v>15.16</v>
      </c>
      <c r="F6" s="30">
        <v>5</v>
      </c>
      <c r="G6" s="2">
        <v>5.99</v>
      </c>
      <c r="H6" s="2">
        <v>19.61</v>
      </c>
      <c r="I6" s="2">
        <f t="shared" si="0"/>
        <v>34.769999999999996</v>
      </c>
      <c r="J6" s="7">
        <v>48</v>
      </c>
    </row>
    <row r="7" spans="1:10" ht="15">
      <c r="A7" s="30">
        <v>4</v>
      </c>
      <c r="B7" s="30" t="s">
        <v>16</v>
      </c>
      <c r="C7" s="30">
        <v>5</v>
      </c>
      <c r="D7" s="2">
        <v>5.12</v>
      </c>
      <c r="E7" s="2">
        <v>19.91</v>
      </c>
      <c r="F7" s="30">
        <v>5</v>
      </c>
      <c r="G7" s="29">
        <v>3.82</v>
      </c>
      <c r="H7" s="29">
        <v>14.24</v>
      </c>
      <c r="I7" s="2">
        <f t="shared" si="0"/>
        <v>34.15</v>
      </c>
      <c r="J7" s="7">
        <v>47</v>
      </c>
    </row>
    <row r="8" spans="1:10" ht="15">
      <c r="A8" s="30">
        <v>5</v>
      </c>
      <c r="B8" s="30" t="s">
        <v>12</v>
      </c>
      <c r="C8" s="30">
        <v>5</v>
      </c>
      <c r="D8" s="2">
        <v>3.69</v>
      </c>
      <c r="E8" s="2">
        <v>14.77</v>
      </c>
      <c r="F8" s="30">
        <v>5</v>
      </c>
      <c r="G8" s="2">
        <v>5.23</v>
      </c>
      <c r="H8" s="2">
        <v>15.05</v>
      </c>
      <c r="I8" s="2">
        <f t="shared" si="0"/>
        <v>29.82</v>
      </c>
      <c r="J8" s="7">
        <v>46</v>
      </c>
    </row>
    <row r="9" spans="1:10" ht="15">
      <c r="A9" s="30">
        <v>6</v>
      </c>
      <c r="B9" s="30" t="s">
        <v>55</v>
      </c>
      <c r="C9" s="30">
        <v>5</v>
      </c>
      <c r="D9" s="29">
        <v>4.34</v>
      </c>
      <c r="E9" s="29">
        <v>13.97</v>
      </c>
      <c r="F9" s="30">
        <v>5</v>
      </c>
      <c r="G9" s="29">
        <v>4.78</v>
      </c>
      <c r="H9" s="29">
        <v>15.77</v>
      </c>
      <c r="I9" s="2">
        <f t="shared" si="0"/>
        <v>29.740000000000002</v>
      </c>
      <c r="J9" s="7">
        <v>45</v>
      </c>
    </row>
    <row r="10" spans="1:10" ht="15">
      <c r="A10" s="30">
        <v>7</v>
      </c>
      <c r="B10" s="30" t="s">
        <v>56</v>
      </c>
      <c r="C10" s="30">
        <v>5</v>
      </c>
      <c r="D10" s="29">
        <v>4.92</v>
      </c>
      <c r="E10" s="29">
        <v>16.72</v>
      </c>
      <c r="F10" s="30">
        <v>5</v>
      </c>
      <c r="G10" s="2">
        <v>3.32</v>
      </c>
      <c r="H10" s="2">
        <v>12.5</v>
      </c>
      <c r="I10" s="2">
        <f t="shared" si="0"/>
        <v>29.22</v>
      </c>
      <c r="J10" s="7">
        <v>44</v>
      </c>
    </row>
    <row r="11" spans="1:10" ht="15">
      <c r="A11" s="30">
        <v>8</v>
      </c>
      <c r="B11" s="30" t="s">
        <v>33</v>
      </c>
      <c r="C11" s="30">
        <v>5</v>
      </c>
      <c r="D11" s="2">
        <v>4.76</v>
      </c>
      <c r="E11" s="2">
        <v>19.68</v>
      </c>
      <c r="F11" s="30">
        <v>5</v>
      </c>
      <c r="G11" s="2">
        <v>2.41</v>
      </c>
      <c r="H11" s="2">
        <v>9.34</v>
      </c>
      <c r="I11" s="2">
        <f t="shared" si="0"/>
        <v>29.02</v>
      </c>
      <c r="J11" s="7">
        <v>43</v>
      </c>
    </row>
    <row r="12" spans="1:10" ht="15">
      <c r="A12" s="30">
        <v>9</v>
      </c>
      <c r="B12" s="30" t="s">
        <v>18</v>
      </c>
      <c r="C12" s="30">
        <v>5</v>
      </c>
      <c r="D12" s="2">
        <v>2.11</v>
      </c>
      <c r="E12" s="2">
        <v>7.99</v>
      </c>
      <c r="F12" s="30">
        <v>5</v>
      </c>
      <c r="G12" s="2">
        <v>0</v>
      </c>
      <c r="H12" s="2">
        <v>14.18</v>
      </c>
      <c r="I12" s="2">
        <f t="shared" si="0"/>
        <v>22.17</v>
      </c>
      <c r="J12" s="7">
        <v>42</v>
      </c>
    </row>
    <row r="13" spans="1:10" ht="15">
      <c r="A13" s="30">
        <v>10</v>
      </c>
      <c r="B13" s="30" t="s">
        <v>35</v>
      </c>
      <c r="C13" s="30">
        <v>4</v>
      </c>
      <c r="D13" s="24">
        <v>2.61</v>
      </c>
      <c r="E13" s="2">
        <v>7.57</v>
      </c>
      <c r="F13" s="30">
        <v>5</v>
      </c>
      <c r="G13" s="24">
        <v>4.52</v>
      </c>
      <c r="H13" s="2">
        <v>14.42</v>
      </c>
      <c r="I13" s="2">
        <f t="shared" si="0"/>
        <v>21.990000000000002</v>
      </c>
      <c r="J13" s="7">
        <v>41</v>
      </c>
    </row>
    <row r="14" spans="1:10" ht="15">
      <c r="A14" s="30">
        <v>11</v>
      </c>
      <c r="B14" s="30" t="s">
        <v>58</v>
      </c>
      <c r="C14" s="30">
        <v>2</v>
      </c>
      <c r="D14" s="30">
        <v>4.06</v>
      </c>
      <c r="E14" s="30">
        <v>5.85</v>
      </c>
      <c r="F14" s="30">
        <v>5</v>
      </c>
      <c r="G14" s="10">
        <v>6.6</v>
      </c>
      <c r="H14" s="2">
        <v>16.13</v>
      </c>
      <c r="I14" s="2">
        <f t="shared" si="0"/>
        <v>21.979999999999997</v>
      </c>
      <c r="J14" s="7">
        <v>40</v>
      </c>
    </row>
    <row r="15" spans="1:10" ht="15">
      <c r="A15" s="30">
        <v>12</v>
      </c>
      <c r="B15" s="30" t="s">
        <v>36</v>
      </c>
      <c r="C15" s="30">
        <v>5</v>
      </c>
      <c r="D15" s="2">
        <v>2.24</v>
      </c>
      <c r="E15" s="2">
        <v>9.31</v>
      </c>
      <c r="F15" s="30">
        <v>5</v>
      </c>
      <c r="G15" s="2">
        <v>4.28</v>
      </c>
      <c r="H15" s="2">
        <v>12.65</v>
      </c>
      <c r="I15" s="2">
        <f t="shared" si="0"/>
        <v>21.96</v>
      </c>
      <c r="J15" s="7">
        <v>39</v>
      </c>
    </row>
    <row r="16" spans="1:10" ht="15">
      <c r="A16" s="30">
        <v>13</v>
      </c>
      <c r="B16" s="30" t="s">
        <v>49</v>
      </c>
      <c r="C16" s="30">
        <v>5</v>
      </c>
      <c r="D16" s="2">
        <v>3.27</v>
      </c>
      <c r="E16" s="2">
        <v>10.79</v>
      </c>
      <c r="F16" s="30">
        <v>4</v>
      </c>
      <c r="G16" s="2">
        <v>4.12</v>
      </c>
      <c r="H16" s="2">
        <v>10.1</v>
      </c>
      <c r="I16" s="2">
        <f t="shared" si="0"/>
        <v>20.89</v>
      </c>
      <c r="J16" s="7">
        <v>38</v>
      </c>
    </row>
    <row r="17" spans="1:10" ht="15">
      <c r="A17" s="30">
        <v>14</v>
      </c>
      <c r="B17" s="30" t="s">
        <v>38</v>
      </c>
      <c r="C17" s="30">
        <v>5</v>
      </c>
      <c r="D17" s="2">
        <v>4.4</v>
      </c>
      <c r="E17" s="2">
        <v>17.97</v>
      </c>
      <c r="F17" s="30">
        <v>0</v>
      </c>
      <c r="G17" s="2">
        <v>0</v>
      </c>
      <c r="H17" s="2">
        <v>0</v>
      </c>
      <c r="I17" s="2">
        <f t="shared" si="0"/>
        <v>17.97</v>
      </c>
      <c r="J17" s="7">
        <v>37</v>
      </c>
    </row>
    <row r="18" spans="1:12" ht="15">
      <c r="A18" s="30">
        <v>15</v>
      </c>
      <c r="B18" s="30" t="s">
        <v>17</v>
      </c>
      <c r="C18" s="30">
        <v>5</v>
      </c>
      <c r="D18" s="2">
        <v>2.62</v>
      </c>
      <c r="E18" s="2">
        <v>9.69</v>
      </c>
      <c r="F18" s="30">
        <v>2</v>
      </c>
      <c r="G18" s="2">
        <v>0</v>
      </c>
      <c r="H18" s="2">
        <v>3.31</v>
      </c>
      <c r="I18" s="2">
        <f t="shared" si="0"/>
        <v>13</v>
      </c>
      <c r="J18" s="7">
        <v>36</v>
      </c>
      <c r="L18" s="30"/>
    </row>
    <row r="19" spans="1:12" ht="15">
      <c r="A19" s="30">
        <v>16</v>
      </c>
      <c r="B19" s="30" t="s">
        <v>57</v>
      </c>
      <c r="C19" s="30">
        <v>5</v>
      </c>
      <c r="D19" s="30">
        <v>3.29</v>
      </c>
      <c r="E19" s="30">
        <v>12.17</v>
      </c>
      <c r="F19" s="30">
        <v>0</v>
      </c>
      <c r="G19" s="2">
        <v>0</v>
      </c>
      <c r="H19" s="2">
        <v>0</v>
      </c>
      <c r="I19" s="2">
        <f t="shared" si="0"/>
        <v>12.17</v>
      </c>
      <c r="J19" s="7">
        <v>35</v>
      </c>
      <c r="L19" s="30"/>
    </row>
    <row r="20" spans="1:10" ht="15">
      <c r="A20" s="30">
        <v>17</v>
      </c>
      <c r="B20" s="30" t="s">
        <v>48</v>
      </c>
      <c r="C20" s="30">
        <v>2</v>
      </c>
      <c r="D20" s="30">
        <v>3.59</v>
      </c>
      <c r="E20" s="30">
        <v>4.49</v>
      </c>
      <c r="F20" s="30">
        <v>0</v>
      </c>
      <c r="G20" s="2">
        <v>0</v>
      </c>
      <c r="H20" s="2">
        <v>0</v>
      </c>
      <c r="I20" s="2">
        <f t="shared" si="0"/>
        <v>4.49</v>
      </c>
      <c r="J20" s="7">
        <v>34</v>
      </c>
    </row>
    <row r="21" spans="1:10" ht="15">
      <c r="A21" s="30">
        <v>18</v>
      </c>
      <c r="B21" s="30" t="s">
        <v>37</v>
      </c>
      <c r="C21" s="30">
        <v>0</v>
      </c>
      <c r="D21" s="2">
        <v>0</v>
      </c>
      <c r="E21" s="2">
        <v>0</v>
      </c>
      <c r="F21" s="30">
        <v>0</v>
      </c>
      <c r="G21" s="2">
        <v>0</v>
      </c>
      <c r="H21" s="2">
        <v>0</v>
      </c>
      <c r="I21" s="2">
        <f t="shared" si="0"/>
        <v>0</v>
      </c>
      <c r="J21" s="7">
        <v>25</v>
      </c>
    </row>
    <row r="22" spans="2:9" ht="15">
      <c r="B22" s="31"/>
      <c r="C22" s="31">
        <f>SUM(C4:C21)</f>
        <v>78</v>
      </c>
      <c r="D22" s="31"/>
      <c r="E22" s="31"/>
      <c r="F22" s="31">
        <f>SUM(F4:F21)</f>
        <v>66</v>
      </c>
      <c r="G22" s="31"/>
      <c r="H22" s="31"/>
      <c r="I22" s="2">
        <f>SUM(I4:I21)</f>
        <v>422.92</v>
      </c>
    </row>
    <row r="24" spans="8:9" ht="15">
      <c r="H24" s="30" t="s">
        <v>61</v>
      </c>
      <c r="I24" s="2">
        <f>SUM(I22/(C22+F22))</f>
        <v>2.9369444444444444</v>
      </c>
    </row>
  </sheetData>
  <sheetProtection/>
  <printOptions gridLines="1" horizontalCentered="1"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.7109375" style="0" customWidth="1"/>
    <col min="2" max="2" width="26.7109375" style="0" customWidth="1"/>
    <col min="3" max="3" width="9.8515625" style="0" bestFit="1" customWidth="1"/>
    <col min="4" max="4" width="11.421875" style="0" bestFit="1" customWidth="1"/>
    <col min="5" max="5" width="12.28125" style="0" bestFit="1" customWidth="1"/>
    <col min="6" max="6" width="14.7109375" style="0" customWidth="1"/>
    <col min="8" max="8" width="25.28125" style="0" bestFit="1" customWidth="1"/>
  </cols>
  <sheetData>
    <row r="1" spans="1:6" ht="15">
      <c r="A1" s="36" t="s">
        <v>65</v>
      </c>
      <c r="B1" s="36"/>
      <c r="C1" s="36"/>
      <c r="D1" s="36"/>
      <c r="E1" s="36"/>
      <c r="F1" s="36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>
      <c r="A3" s="14">
        <v>1</v>
      </c>
      <c r="B3" s="32" t="s">
        <v>25</v>
      </c>
      <c r="C3" s="1">
        <v>5</v>
      </c>
      <c r="D3" s="4">
        <v>3.67</v>
      </c>
      <c r="E3" s="2">
        <v>14.43</v>
      </c>
      <c r="F3" s="1">
        <v>50</v>
      </c>
    </row>
    <row r="4" spans="1:8" ht="15">
      <c r="A4" s="14">
        <v>2</v>
      </c>
      <c r="B4" s="32" t="s">
        <v>35</v>
      </c>
      <c r="C4" s="1">
        <v>5</v>
      </c>
      <c r="D4" s="34">
        <v>4.1</v>
      </c>
      <c r="E4" s="2">
        <v>13.33</v>
      </c>
      <c r="F4" s="1">
        <v>49</v>
      </c>
      <c r="H4" s="14"/>
    </row>
    <row r="5" spans="1:6" ht="15">
      <c r="A5" s="14">
        <v>3</v>
      </c>
      <c r="B5" s="14" t="s">
        <v>62</v>
      </c>
      <c r="C5" s="1">
        <v>5</v>
      </c>
      <c r="D5" s="4">
        <v>3.77</v>
      </c>
      <c r="E5" s="2">
        <v>13.28</v>
      </c>
      <c r="F5" s="1">
        <v>48</v>
      </c>
    </row>
    <row r="6" spans="1:6" ht="15">
      <c r="A6" s="14">
        <v>4</v>
      </c>
      <c r="B6" s="32" t="s">
        <v>16</v>
      </c>
      <c r="C6" s="1">
        <v>5</v>
      </c>
      <c r="D6" s="2">
        <v>3.42</v>
      </c>
      <c r="E6" s="2">
        <v>12.55</v>
      </c>
      <c r="F6" s="1">
        <v>47</v>
      </c>
    </row>
    <row r="7" spans="1:6" ht="15">
      <c r="A7" s="14">
        <v>5</v>
      </c>
      <c r="B7" s="32" t="s">
        <v>17</v>
      </c>
      <c r="C7" s="1">
        <v>5</v>
      </c>
      <c r="D7" s="2">
        <v>2.98</v>
      </c>
      <c r="E7" s="2">
        <v>11.27</v>
      </c>
      <c r="F7" s="1">
        <v>46</v>
      </c>
    </row>
    <row r="8" spans="1:6" ht="15">
      <c r="A8" s="14">
        <v>6</v>
      </c>
      <c r="B8" s="32" t="s">
        <v>33</v>
      </c>
      <c r="C8" s="1">
        <v>5</v>
      </c>
      <c r="D8" s="2">
        <v>3.5</v>
      </c>
      <c r="E8" s="2">
        <v>10.99</v>
      </c>
      <c r="F8" s="1">
        <v>45</v>
      </c>
    </row>
    <row r="9" spans="1:6" ht="15">
      <c r="A9" s="14">
        <v>7</v>
      </c>
      <c r="B9" s="32" t="s">
        <v>6</v>
      </c>
      <c r="C9" s="1">
        <v>5</v>
      </c>
      <c r="D9" s="24">
        <v>2.74</v>
      </c>
      <c r="E9" s="2">
        <v>10.41</v>
      </c>
      <c r="F9" s="1">
        <v>44</v>
      </c>
    </row>
    <row r="10" spans="1:6" ht="15">
      <c r="A10" s="14">
        <v>8</v>
      </c>
      <c r="B10" s="32" t="s">
        <v>47</v>
      </c>
      <c r="C10" s="7">
        <v>4</v>
      </c>
      <c r="D10" s="4">
        <v>2.91</v>
      </c>
      <c r="E10" s="2">
        <v>9.94</v>
      </c>
      <c r="F10" s="1">
        <v>43</v>
      </c>
    </row>
    <row r="11" spans="1:6" ht="15">
      <c r="A11" s="14">
        <v>9</v>
      </c>
      <c r="B11" s="32" t="s">
        <v>12</v>
      </c>
      <c r="C11" s="7">
        <v>5</v>
      </c>
      <c r="D11" s="2">
        <v>2.63</v>
      </c>
      <c r="E11" s="2">
        <v>9.67</v>
      </c>
      <c r="F11" s="1">
        <v>42</v>
      </c>
    </row>
    <row r="12" spans="1:8" ht="15">
      <c r="A12" s="14">
        <v>10</v>
      </c>
      <c r="B12" s="32" t="s">
        <v>56</v>
      </c>
      <c r="C12" s="1">
        <v>4</v>
      </c>
      <c r="D12" s="2">
        <v>3.08</v>
      </c>
      <c r="E12" s="2" t="s">
        <v>64</v>
      </c>
      <c r="F12" s="1">
        <v>41</v>
      </c>
      <c r="H12" s="32"/>
    </row>
    <row r="13" spans="1:6" ht="15">
      <c r="A13" s="14">
        <v>11</v>
      </c>
      <c r="B13" s="32" t="s">
        <v>49</v>
      </c>
      <c r="C13" s="1">
        <v>3</v>
      </c>
      <c r="D13" s="2">
        <v>2.46</v>
      </c>
      <c r="E13" s="2">
        <v>5.61</v>
      </c>
      <c r="F13" s="1">
        <v>40</v>
      </c>
    </row>
    <row r="14" spans="1:6" ht="15">
      <c r="A14" s="14">
        <v>12</v>
      </c>
      <c r="B14" s="32" t="s">
        <v>18</v>
      </c>
      <c r="C14" s="1">
        <v>2</v>
      </c>
      <c r="D14" s="2">
        <v>2.28</v>
      </c>
      <c r="E14" s="2">
        <v>4.5</v>
      </c>
      <c r="F14" s="1">
        <v>39</v>
      </c>
    </row>
    <row r="15" spans="1:6" ht="15">
      <c r="A15" s="14">
        <v>13</v>
      </c>
      <c r="B15" s="32" t="s">
        <v>38</v>
      </c>
      <c r="C15" s="17">
        <v>2</v>
      </c>
      <c r="D15" s="2">
        <v>1.73</v>
      </c>
      <c r="E15" s="2">
        <v>2.89</v>
      </c>
      <c r="F15" s="1">
        <v>38</v>
      </c>
    </row>
    <row r="16" spans="1:8" ht="15">
      <c r="A16" s="32">
        <v>14</v>
      </c>
      <c r="B16" s="32" t="s">
        <v>48</v>
      </c>
      <c r="C16" s="32">
        <v>1</v>
      </c>
      <c r="D16" s="2">
        <v>1.87</v>
      </c>
      <c r="E16" s="2">
        <v>1.87</v>
      </c>
      <c r="F16" s="32">
        <v>37</v>
      </c>
      <c r="H16" s="32"/>
    </row>
    <row r="17" spans="1:8" ht="15">
      <c r="A17" s="32">
        <v>15</v>
      </c>
      <c r="B17" s="32" t="s">
        <v>37</v>
      </c>
      <c r="C17" s="32">
        <v>0</v>
      </c>
      <c r="D17" s="2">
        <v>0</v>
      </c>
      <c r="E17" s="2">
        <v>0</v>
      </c>
      <c r="F17" s="32">
        <v>25</v>
      </c>
      <c r="H17" s="32"/>
    </row>
    <row r="18" spans="1:8" ht="15">
      <c r="A18" s="32">
        <v>16</v>
      </c>
      <c r="B18" s="32" t="s">
        <v>36</v>
      </c>
      <c r="C18" s="32">
        <v>0</v>
      </c>
      <c r="D18" s="2">
        <v>0</v>
      </c>
      <c r="E18" s="2">
        <v>0</v>
      </c>
      <c r="F18" s="32">
        <v>25</v>
      </c>
      <c r="H18" s="32"/>
    </row>
    <row r="19" spans="1:6" ht="15">
      <c r="A19" s="14">
        <v>17</v>
      </c>
      <c r="B19" s="14" t="s">
        <v>63</v>
      </c>
      <c r="C19" s="17">
        <v>0</v>
      </c>
      <c r="D19" s="2">
        <v>0</v>
      </c>
      <c r="E19" s="2">
        <v>0</v>
      </c>
      <c r="F19" s="1">
        <v>25</v>
      </c>
    </row>
    <row r="20" spans="3:8" ht="15">
      <c r="C20" s="1">
        <f>SUM(C3:C19)</f>
        <v>56</v>
      </c>
      <c r="D20" s="2"/>
      <c r="E20" s="2">
        <f>SUM(E3:E19)</f>
        <v>120.74</v>
      </c>
      <c r="H20" s="32"/>
    </row>
    <row r="21" spans="3:5" ht="15">
      <c r="C21" s="1"/>
      <c r="D21" s="4"/>
      <c r="E21" s="2"/>
    </row>
    <row r="22" spans="3:5" ht="15">
      <c r="C22" s="1"/>
      <c r="D22" s="2"/>
      <c r="E22" s="2"/>
    </row>
    <row r="23" spans="3:5" ht="15">
      <c r="C23" s="2" t="s">
        <v>29</v>
      </c>
      <c r="D23" s="9" t="s">
        <v>30</v>
      </c>
      <c r="E23" s="2">
        <f>SUM(E20/C20)</f>
        <v>2.1560714285714284</v>
      </c>
    </row>
    <row r="25" ht="15">
      <c r="H25" s="32"/>
    </row>
  </sheetData>
  <sheetProtection/>
  <mergeCells count="1">
    <mergeCell ref="A1:F1"/>
  </mergeCells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26.7109375" style="0" customWidth="1"/>
    <col min="3" max="3" width="9.8515625" style="0" bestFit="1" customWidth="1"/>
    <col min="4" max="4" width="11.421875" style="0" bestFit="1" customWidth="1"/>
    <col min="5" max="5" width="12.28125" style="0" bestFit="1" customWidth="1"/>
    <col min="6" max="6" width="14.7109375" style="0" customWidth="1"/>
    <col min="8" max="8" width="25.28125" style="0" bestFit="1" customWidth="1"/>
  </cols>
  <sheetData>
    <row r="1" spans="1:3" ht="15">
      <c r="A1" s="32"/>
      <c r="B1" s="32"/>
      <c r="C1" s="32" t="s">
        <v>66</v>
      </c>
    </row>
    <row r="2" spans="1:6" ht="1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</row>
    <row r="3" spans="1:6" ht="15">
      <c r="A3" s="32">
        <v>1</v>
      </c>
      <c r="B3" s="32" t="s">
        <v>25</v>
      </c>
      <c r="C3" s="32">
        <v>5</v>
      </c>
      <c r="D3" s="20">
        <v>4.4</v>
      </c>
      <c r="E3" s="2">
        <v>14.33</v>
      </c>
      <c r="F3" s="32">
        <v>50</v>
      </c>
    </row>
    <row r="4" spans="1:8" ht="15">
      <c r="A4" s="32">
        <v>2</v>
      </c>
      <c r="B4" s="32" t="s">
        <v>12</v>
      </c>
      <c r="C4" s="32">
        <v>5</v>
      </c>
      <c r="D4" s="18">
        <v>3.86</v>
      </c>
      <c r="E4" s="2">
        <v>14.16</v>
      </c>
      <c r="F4" s="32">
        <v>49</v>
      </c>
      <c r="H4" s="32"/>
    </row>
    <row r="5" spans="1:6" ht="15">
      <c r="A5" s="32">
        <v>3</v>
      </c>
      <c r="B5" s="32" t="s">
        <v>16</v>
      </c>
      <c r="C5" s="32">
        <v>5</v>
      </c>
      <c r="D5" s="4">
        <v>3.56</v>
      </c>
      <c r="E5" s="2">
        <v>13.72</v>
      </c>
      <c r="F5" s="32">
        <v>48</v>
      </c>
    </row>
    <row r="6" spans="1:6" ht="15">
      <c r="A6" s="32">
        <v>4</v>
      </c>
      <c r="B6" s="32" t="s">
        <v>33</v>
      </c>
      <c r="C6" s="32">
        <v>5</v>
      </c>
      <c r="D6" s="2">
        <v>2.9</v>
      </c>
      <c r="E6" s="2">
        <v>12.87</v>
      </c>
      <c r="F6" s="32">
        <v>47</v>
      </c>
    </row>
    <row r="7" spans="1:6" ht="15">
      <c r="A7" s="32">
        <v>5</v>
      </c>
      <c r="B7" s="32" t="s">
        <v>62</v>
      </c>
      <c r="C7" s="32">
        <v>5</v>
      </c>
      <c r="D7" s="2">
        <v>2.48</v>
      </c>
      <c r="E7" s="2">
        <v>12.03</v>
      </c>
      <c r="F7" s="32">
        <v>46</v>
      </c>
    </row>
    <row r="8" spans="1:6" ht="15">
      <c r="A8" s="32">
        <v>6</v>
      </c>
      <c r="B8" s="32" t="s">
        <v>17</v>
      </c>
      <c r="C8" s="32">
        <v>5</v>
      </c>
      <c r="D8" s="2">
        <v>4.36</v>
      </c>
      <c r="E8" s="2">
        <v>11</v>
      </c>
      <c r="F8" s="32">
        <v>45</v>
      </c>
    </row>
    <row r="9" spans="1:6" ht="15">
      <c r="A9" s="32">
        <v>7</v>
      </c>
      <c r="B9" s="32" t="s">
        <v>6</v>
      </c>
      <c r="C9" s="32">
        <v>5</v>
      </c>
      <c r="D9" s="24">
        <v>2.82</v>
      </c>
      <c r="E9" s="2">
        <v>10.25</v>
      </c>
      <c r="F9" s="32">
        <v>44</v>
      </c>
    </row>
    <row r="10" spans="1:6" ht="15">
      <c r="A10" s="32">
        <v>8</v>
      </c>
      <c r="B10" s="32" t="s">
        <v>47</v>
      </c>
      <c r="C10" s="7">
        <v>4</v>
      </c>
      <c r="D10" s="4">
        <v>3.73</v>
      </c>
      <c r="E10" s="2">
        <v>9.63</v>
      </c>
      <c r="F10" s="32">
        <v>43</v>
      </c>
    </row>
    <row r="11" spans="1:6" ht="15">
      <c r="A11" s="32">
        <v>9</v>
      </c>
      <c r="B11" s="32" t="s">
        <v>38</v>
      </c>
      <c r="C11" s="7">
        <v>4</v>
      </c>
      <c r="D11" s="2">
        <v>3.09</v>
      </c>
      <c r="E11" s="2">
        <v>8.84</v>
      </c>
      <c r="F11" s="32">
        <v>42</v>
      </c>
    </row>
    <row r="12" spans="1:9" ht="15">
      <c r="A12" s="32">
        <v>10</v>
      </c>
      <c r="B12" s="32" t="s">
        <v>56</v>
      </c>
      <c r="C12" s="32">
        <v>3</v>
      </c>
      <c r="D12" s="2">
        <v>4.3</v>
      </c>
      <c r="E12" s="2">
        <v>8.63</v>
      </c>
      <c r="F12" s="32">
        <v>41</v>
      </c>
      <c r="I12">
        <v>22</v>
      </c>
    </row>
    <row r="13" spans="1:6" ht="15">
      <c r="A13" s="32">
        <v>11</v>
      </c>
      <c r="B13" s="32" t="s">
        <v>18</v>
      </c>
      <c r="C13" s="32">
        <v>3</v>
      </c>
      <c r="D13" s="2">
        <v>2.38</v>
      </c>
      <c r="E13" s="2">
        <v>5.93</v>
      </c>
      <c r="F13" s="32">
        <v>40</v>
      </c>
    </row>
    <row r="14" spans="1:6" ht="15">
      <c r="A14" s="32">
        <v>12</v>
      </c>
      <c r="B14" s="32" t="s">
        <v>36</v>
      </c>
      <c r="C14" s="32">
        <v>3</v>
      </c>
      <c r="D14" s="2">
        <v>2.04</v>
      </c>
      <c r="E14" s="2">
        <v>5.18</v>
      </c>
      <c r="F14" s="32">
        <v>39</v>
      </c>
    </row>
    <row r="15" spans="1:8" ht="15">
      <c r="A15" s="32">
        <v>13</v>
      </c>
      <c r="B15" s="32" t="s">
        <v>35</v>
      </c>
      <c r="C15" s="32">
        <v>2</v>
      </c>
      <c r="D15" s="2">
        <v>2.41</v>
      </c>
      <c r="E15" s="2">
        <v>4.23</v>
      </c>
      <c r="F15" s="32">
        <v>38</v>
      </c>
      <c r="H15" s="32"/>
    </row>
    <row r="16" spans="1:8" ht="15">
      <c r="A16" s="32">
        <v>14</v>
      </c>
      <c r="B16" s="32" t="s">
        <v>49</v>
      </c>
      <c r="C16" s="32">
        <v>2</v>
      </c>
      <c r="D16" s="2">
        <v>2.14</v>
      </c>
      <c r="E16" s="2">
        <v>4</v>
      </c>
      <c r="F16" s="32">
        <v>37</v>
      </c>
      <c r="H16" s="32"/>
    </row>
    <row r="17" spans="1:6" ht="15">
      <c r="A17" s="32">
        <v>15</v>
      </c>
      <c r="B17" s="32" t="s">
        <v>48</v>
      </c>
      <c r="C17" s="32">
        <v>1</v>
      </c>
      <c r="D17" s="2">
        <v>2.81</v>
      </c>
      <c r="E17" s="2">
        <v>2.81</v>
      </c>
      <c r="F17" s="32">
        <v>36</v>
      </c>
    </row>
    <row r="18" spans="3:5" ht="15">
      <c r="C18" s="32">
        <f>SUM(C3:C17)</f>
        <v>57</v>
      </c>
      <c r="D18" s="2"/>
      <c r="E18" s="2">
        <f>SUM(E3:E17)</f>
        <v>137.60999999999999</v>
      </c>
    </row>
    <row r="19" spans="3:5" ht="15">
      <c r="C19" s="32"/>
      <c r="D19" s="4"/>
      <c r="E19" s="2"/>
    </row>
    <row r="20" spans="3:5" ht="15">
      <c r="C20" s="32"/>
      <c r="D20" s="2"/>
      <c r="E20" s="2"/>
    </row>
    <row r="21" spans="3:5" ht="15">
      <c r="C21" s="2" t="s">
        <v>29</v>
      </c>
      <c r="D21" s="32" t="s">
        <v>30</v>
      </c>
      <c r="E21" s="2">
        <f>SUM(E18/C18)</f>
        <v>2.4142105263157894</v>
      </c>
    </row>
    <row r="24" ht="15">
      <c r="H24" s="32"/>
    </row>
    <row r="26" ht="15">
      <c r="H26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3" sqref="B3:B19"/>
    </sheetView>
  </sheetViews>
  <sheetFormatPr defaultColWidth="9.140625" defaultRowHeight="15"/>
  <cols>
    <col min="1" max="1" width="5.7109375" style="1" bestFit="1" customWidth="1"/>
    <col min="2" max="2" width="27.00390625" style="1" bestFit="1" customWidth="1"/>
    <col min="3" max="3" width="9.8515625" style="1" bestFit="1" customWidth="1"/>
    <col min="4" max="4" width="11.421875" style="1" bestFit="1" customWidth="1"/>
    <col min="5" max="5" width="12.28125" style="1" bestFit="1" customWidth="1"/>
    <col min="6" max="6" width="6.57421875" style="1" bestFit="1" customWidth="1"/>
    <col min="7" max="7" width="9.140625" style="21" customWidth="1"/>
    <col min="9" max="9" width="22.140625" style="0" bestFit="1" customWidth="1"/>
    <col min="10" max="10" width="22.8515625" style="0" bestFit="1" customWidth="1"/>
  </cols>
  <sheetData>
    <row r="1" spans="1:6" ht="15">
      <c r="A1" s="36" t="s">
        <v>42</v>
      </c>
      <c r="B1" s="36"/>
      <c r="C1" s="36"/>
      <c r="D1" s="36"/>
      <c r="E1" s="36"/>
      <c r="F1" s="36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0" ht="15">
      <c r="A3" s="14">
        <v>1</v>
      </c>
      <c r="B3" s="33" t="s">
        <v>47</v>
      </c>
      <c r="C3" s="1">
        <v>5</v>
      </c>
      <c r="D3" s="20">
        <v>4.92</v>
      </c>
      <c r="E3" s="2">
        <v>18.62</v>
      </c>
      <c r="F3" s="1">
        <v>50</v>
      </c>
      <c r="J3" s="1"/>
    </row>
    <row r="4" spans="1:6" ht="15">
      <c r="A4" s="14">
        <v>2</v>
      </c>
      <c r="B4" s="33" t="s">
        <v>37</v>
      </c>
      <c r="C4" s="1">
        <v>5</v>
      </c>
      <c r="D4" s="2">
        <v>4.21</v>
      </c>
      <c r="E4" s="2">
        <v>17.83</v>
      </c>
      <c r="F4" s="1">
        <v>49</v>
      </c>
    </row>
    <row r="5" spans="1:6" ht="15">
      <c r="A5" s="14">
        <v>3</v>
      </c>
      <c r="B5" s="33" t="s">
        <v>33</v>
      </c>
      <c r="C5" s="1">
        <v>5</v>
      </c>
      <c r="D5" s="2">
        <v>4.91</v>
      </c>
      <c r="E5" s="2">
        <v>17.42</v>
      </c>
      <c r="F5" s="1">
        <v>48</v>
      </c>
    </row>
    <row r="6" spans="1:10" ht="15">
      <c r="A6" s="14">
        <v>4</v>
      </c>
      <c r="B6" s="33" t="s">
        <v>16</v>
      </c>
      <c r="C6" s="1">
        <v>5</v>
      </c>
      <c r="D6" s="2">
        <v>3.46</v>
      </c>
      <c r="E6" s="2">
        <v>16.93</v>
      </c>
      <c r="F6" s="1">
        <v>47</v>
      </c>
      <c r="J6" s="1"/>
    </row>
    <row r="7" spans="1:7" ht="15">
      <c r="A7" s="14">
        <v>5</v>
      </c>
      <c r="B7" s="33" t="s">
        <v>18</v>
      </c>
      <c r="C7" s="1">
        <v>5</v>
      </c>
      <c r="D7" s="2">
        <v>3.94</v>
      </c>
      <c r="E7" s="2">
        <v>16.15</v>
      </c>
      <c r="F7" s="1">
        <v>46</v>
      </c>
      <c r="G7" s="21" t="s">
        <v>8</v>
      </c>
    </row>
    <row r="8" spans="1:10" ht="15">
      <c r="A8" s="14">
        <v>6</v>
      </c>
      <c r="B8" s="33" t="s">
        <v>38</v>
      </c>
      <c r="C8" s="1">
        <v>5</v>
      </c>
      <c r="D8" s="2">
        <v>4</v>
      </c>
      <c r="E8" s="1">
        <v>15.18</v>
      </c>
      <c r="F8" s="1">
        <v>45</v>
      </c>
      <c r="I8" s="33"/>
      <c r="J8" s="1"/>
    </row>
    <row r="9" spans="1:9" ht="15">
      <c r="A9" s="14">
        <v>7</v>
      </c>
      <c r="B9" s="33" t="s">
        <v>25</v>
      </c>
      <c r="C9" s="1">
        <v>5</v>
      </c>
      <c r="D9" s="4">
        <v>3.95</v>
      </c>
      <c r="E9" s="2">
        <v>14.28</v>
      </c>
      <c r="F9" s="1">
        <v>44</v>
      </c>
      <c r="I9" s="33"/>
    </row>
    <row r="10" spans="1:10" ht="15">
      <c r="A10" s="14">
        <v>8</v>
      </c>
      <c r="B10" s="33" t="s">
        <v>35</v>
      </c>
      <c r="C10" s="1">
        <v>4</v>
      </c>
      <c r="D10" s="2">
        <v>4.71</v>
      </c>
      <c r="E10" s="2">
        <v>13.41</v>
      </c>
      <c r="F10" s="1">
        <v>43</v>
      </c>
      <c r="J10" s="1"/>
    </row>
    <row r="11" spans="1:6" ht="15">
      <c r="A11" s="14">
        <v>9</v>
      </c>
      <c r="B11" s="33" t="s">
        <v>63</v>
      </c>
      <c r="C11" s="1">
        <v>4</v>
      </c>
      <c r="D11" s="2">
        <v>4.02</v>
      </c>
      <c r="E11" s="2">
        <v>12.17</v>
      </c>
      <c r="F11" s="1">
        <v>42</v>
      </c>
    </row>
    <row r="12" spans="1:6" ht="15">
      <c r="A12" s="14">
        <v>10</v>
      </c>
      <c r="B12" s="33" t="s">
        <v>17</v>
      </c>
      <c r="C12" s="1">
        <v>3</v>
      </c>
      <c r="D12" s="2">
        <v>4.54</v>
      </c>
      <c r="E12" s="2">
        <v>10.43</v>
      </c>
      <c r="F12" s="1">
        <v>41</v>
      </c>
    </row>
    <row r="13" spans="1:6" ht="15">
      <c r="A13" s="14">
        <v>11</v>
      </c>
      <c r="B13" s="33" t="s">
        <v>6</v>
      </c>
      <c r="C13" s="1">
        <v>2</v>
      </c>
      <c r="D13" s="2">
        <v>3.87</v>
      </c>
      <c r="E13" s="2">
        <v>7.26</v>
      </c>
      <c r="F13" s="1">
        <v>40</v>
      </c>
    </row>
    <row r="14" spans="1:6" ht="15">
      <c r="A14" s="14">
        <v>12</v>
      </c>
      <c r="B14" s="14" t="s">
        <v>72</v>
      </c>
      <c r="C14" s="1">
        <v>4</v>
      </c>
      <c r="D14" s="2">
        <v>3.4</v>
      </c>
      <c r="E14" s="2">
        <v>6.92</v>
      </c>
      <c r="F14" s="1">
        <v>39</v>
      </c>
    </row>
    <row r="15" spans="1:6" ht="15">
      <c r="A15" s="14">
        <v>13</v>
      </c>
      <c r="B15" s="33" t="s">
        <v>56</v>
      </c>
      <c r="C15" s="1">
        <v>2</v>
      </c>
      <c r="D15" s="2">
        <v>3.88</v>
      </c>
      <c r="E15" s="2">
        <v>6.72</v>
      </c>
      <c r="F15" s="1">
        <v>38</v>
      </c>
    </row>
    <row r="16" spans="1:6" ht="15">
      <c r="A16" s="14">
        <v>14</v>
      </c>
      <c r="B16" s="33" t="s">
        <v>12</v>
      </c>
      <c r="C16" s="1">
        <v>2</v>
      </c>
      <c r="D16" s="24">
        <v>2.85</v>
      </c>
      <c r="E16" s="2">
        <v>5.96</v>
      </c>
      <c r="F16" s="1">
        <v>37</v>
      </c>
    </row>
    <row r="17" spans="1:6" ht="15">
      <c r="A17" s="14">
        <v>15</v>
      </c>
      <c r="B17" s="33" t="s">
        <v>49</v>
      </c>
      <c r="C17" s="1">
        <v>2</v>
      </c>
      <c r="D17" s="2">
        <v>0</v>
      </c>
      <c r="E17" s="2">
        <v>3.14</v>
      </c>
      <c r="F17" s="1">
        <v>36</v>
      </c>
    </row>
    <row r="18" spans="1:6" ht="15">
      <c r="A18" s="14">
        <v>16</v>
      </c>
      <c r="B18" s="33" t="s">
        <v>36</v>
      </c>
      <c r="C18" s="1">
        <v>1</v>
      </c>
      <c r="D18" s="2">
        <v>2.37</v>
      </c>
      <c r="E18" s="2">
        <v>2.37</v>
      </c>
      <c r="F18" s="1">
        <v>35</v>
      </c>
    </row>
    <row r="19" spans="1:9" ht="15">
      <c r="A19" s="14">
        <v>17</v>
      </c>
      <c r="B19" s="1" t="s">
        <v>73</v>
      </c>
      <c r="C19" s="1">
        <v>0</v>
      </c>
      <c r="D19" s="2">
        <v>0</v>
      </c>
      <c r="E19" s="2">
        <v>0</v>
      </c>
      <c r="F19" s="1">
        <v>25</v>
      </c>
      <c r="I19" s="33"/>
    </row>
    <row r="20" spans="1:5" ht="15">
      <c r="A20" s="14"/>
      <c r="C20" s="1">
        <f>SUM(C3:C19)</f>
        <v>59</v>
      </c>
      <c r="D20" s="2"/>
      <c r="E20" s="2">
        <f>SUM(E3:E19)</f>
        <v>184.79</v>
      </c>
    </row>
    <row r="21" spans="1:9" ht="15">
      <c r="A21" s="14"/>
      <c r="D21" s="2"/>
      <c r="E21" s="2"/>
      <c r="I21" s="14"/>
    </row>
    <row r="22" spans="3:9" ht="15">
      <c r="C22" s="2" t="s">
        <v>29</v>
      </c>
      <c r="D22" s="9" t="s">
        <v>30</v>
      </c>
      <c r="E22" s="2">
        <f>SUM(E20/C20)</f>
        <v>3.132033898305085</v>
      </c>
      <c r="I22" s="1"/>
    </row>
    <row r="24" ht="15">
      <c r="I24" s="1"/>
    </row>
    <row r="25" ht="15">
      <c r="I25" s="1"/>
    </row>
    <row r="27" ht="15">
      <c r="I27" s="1"/>
    </row>
    <row r="29" ht="15">
      <c r="I29" s="1"/>
    </row>
    <row r="30" ht="15">
      <c r="I30" s="1"/>
    </row>
  </sheetData>
  <sheetProtection/>
  <mergeCells count="1">
    <mergeCell ref="A1:F1"/>
  </mergeCells>
  <printOptions gridLines="1" horizontalCentered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J29" sqref="J29"/>
    </sheetView>
  </sheetViews>
  <sheetFormatPr defaultColWidth="9.140625" defaultRowHeight="15"/>
  <cols>
    <col min="2" max="2" width="25.57421875" style="0" customWidth="1"/>
    <col min="3" max="3" width="17.57421875" style="0" customWidth="1"/>
    <col min="4" max="4" width="14.28125" style="0" customWidth="1"/>
    <col min="5" max="5" width="12.28125" style="0" customWidth="1"/>
  </cols>
  <sheetData>
    <row r="1" spans="1:6" ht="15">
      <c r="A1" s="36" t="s">
        <v>43</v>
      </c>
      <c r="B1" s="36"/>
      <c r="C1" s="36"/>
      <c r="D1" s="36"/>
      <c r="E1" s="36"/>
      <c r="F1" s="36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>
      <c r="A3" s="14">
        <v>1</v>
      </c>
      <c r="B3" s="35" t="s">
        <v>35</v>
      </c>
      <c r="C3" s="1">
        <v>5</v>
      </c>
      <c r="D3" s="38">
        <v>3.2</v>
      </c>
      <c r="E3" s="2">
        <v>14.46</v>
      </c>
      <c r="F3" s="1">
        <v>50</v>
      </c>
    </row>
    <row r="4" spans="1:8" ht="15">
      <c r="A4" s="14">
        <v>2</v>
      </c>
      <c r="B4" s="35" t="s">
        <v>25</v>
      </c>
      <c r="C4" s="1">
        <v>5</v>
      </c>
      <c r="D4" s="2">
        <v>3.13</v>
      </c>
      <c r="E4" s="2">
        <v>13.51</v>
      </c>
      <c r="F4" s="1">
        <v>49</v>
      </c>
      <c r="H4" s="35" t="s">
        <v>8</v>
      </c>
    </row>
    <row r="5" spans="1:6" ht="15">
      <c r="A5" s="14">
        <v>3</v>
      </c>
      <c r="B5" s="35" t="s">
        <v>6</v>
      </c>
      <c r="C5" s="1">
        <v>5</v>
      </c>
      <c r="D5" s="2">
        <v>3.46</v>
      </c>
      <c r="E5" s="2">
        <v>13.11</v>
      </c>
      <c r="F5" s="1">
        <v>48</v>
      </c>
    </row>
    <row r="6" spans="1:6" ht="15">
      <c r="A6" s="14">
        <v>4</v>
      </c>
      <c r="B6" s="35" t="s">
        <v>18</v>
      </c>
      <c r="C6" s="1">
        <v>5</v>
      </c>
      <c r="D6" s="2">
        <v>3.67</v>
      </c>
      <c r="E6" s="2">
        <v>12.23</v>
      </c>
      <c r="F6" s="22">
        <v>47</v>
      </c>
    </row>
    <row r="7" spans="1:6" ht="15">
      <c r="A7" s="14">
        <v>5</v>
      </c>
      <c r="B7" s="35" t="s">
        <v>33</v>
      </c>
      <c r="C7" s="1">
        <v>5</v>
      </c>
      <c r="D7" s="2">
        <v>3.04</v>
      </c>
      <c r="E7" s="2">
        <v>11.18</v>
      </c>
      <c r="F7" s="22">
        <v>46</v>
      </c>
    </row>
    <row r="8" spans="1:6" ht="15">
      <c r="A8" s="14">
        <v>6</v>
      </c>
      <c r="B8" s="22" t="s">
        <v>58</v>
      </c>
      <c r="C8" s="1">
        <v>5</v>
      </c>
      <c r="D8" s="2">
        <v>2.78</v>
      </c>
      <c r="E8" s="1">
        <v>10.51</v>
      </c>
      <c r="F8" s="22">
        <v>45</v>
      </c>
    </row>
    <row r="9" spans="1:6" ht="15">
      <c r="A9" s="14">
        <v>7</v>
      </c>
      <c r="B9" s="35" t="s">
        <v>17</v>
      </c>
      <c r="C9" s="1">
        <v>4</v>
      </c>
      <c r="D9" s="4">
        <v>3.06</v>
      </c>
      <c r="E9" s="2">
        <v>9.01</v>
      </c>
      <c r="F9" s="22">
        <v>44</v>
      </c>
    </row>
    <row r="10" spans="1:6" ht="15">
      <c r="A10" s="14">
        <v>8</v>
      </c>
      <c r="B10" s="35" t="s">
        <v>49</v>
      </c>
      <c r="C10" s="1">
        <v>5</v>
      </c>
      <c r="D10" s="2">
        <v>2.37</v>
      </c>
      <c r="E10" s="2">
        <v>8.34</v>
      </c>
      <c r="F10" s="22">
        <v>43</v>
      </c>
    </row>
    <row r="11" spans="1:8" ht="15">
      <c r="A11" s="14">
        <v>9</v>
      </c>
      <c r="B11" s="35" t="s">
        <v>16</v>
      </c>
      <c r="C11" s="1">
        <v>2</v>
      </c>
      <c r="D11" s="10">
        <v>4.76</v>
      </c>
      <c r="E11" s="2">
        <v>6.31</v>
      </c>
      <c r="F11" s="22">
        <v>42</v>
      </c>
      <c r="H11" s="35" t="s">
        <v>8</v>
      </c>
    </row>
    <row r="12" spans="1:6" ht="15">
      <c r="A12" s="14">
        <v>10</v>
      </c>
      <c r="B12" s="35" t="s">
        <v>38</v>
      </c>
      <c r="C12" s="1">
        <v>3</v>
      </c>
      <c r="D12" s="2">
        <v>0</v>
      </c>
      <c r="E12" s="2">
        <v>5.53</v>
      </c>
      <c r="F12" s="22">
        <v>41</v>
      </c>
    </row>
    <row r="13" spans="1:6" ht="15">
      <c r="A13" s="14">
        <v>11</v>
      </c>
      <c r="B13" s="35" t="s">
        <v>56</v>
      </c>
      <c r="C13" s="1">
        <v>1</v>
      </c>
      <c r="D13" s="2">
        <v>3.87</v>
      </c>
      <c r="E13" s="2">
        <v>3.87</v>
      </c>
      <c r="F13" s="22">
        <v>40</v>
      </c>
    </row>
    <row r="14" spans="1:8" ht="15">
      <c r="A14" s="14">
        <v>12</v>
      </c>
      <c r="B14" s="35" t="s">
        <v>47</v>
      </c>
      <c r="C14" s="1">
        <v>2</v>
      </c>
      <c r="D14" s="2">
        <v>0</v>
      </c>
      <c r="E14" s="2">
        <v>3.18</v>
      </c>
      <c r="F14" s="22">
        <v>39</v>
      </c>
      <c r="H14" s="35" t="s">
        <v>8</v>
      </c>
    </row>
    <row r="15" spans="1:6" ht="15">
      <c r="A15" s="14" t="s">
        <v>8</v>
      </c>
      <c r="B15" s="14"/>
      <c r="C15" s="9">
        <f>SUM(C3:C14)</f>
        <v>47</v>
      </c>
      <c r="D15" s="9"/>
      <c r="E15" s="2">
        <f>SUM(E3:E14)</f>
        <v>111.24000000000004</v>
      </c>
      <c r="F15" s="22" t="s">
        <v>8</v>
      </c>
    </row>
    <row r="16" spans="1:6" ht="15">
      <c r="A16" s="14" t="s">
        <v>8</v>
      </c>
      <c r="B16" s="14"/>
      <c r="C16" s="9"/>
      <c r="D16" s="9"/>
      <c r="E16" s="9"/>
      <c r="F16" s="22" t="s">
        <v>8</v>
      </c>
    </row>
    <row r="17" spans="3:8" ht="15">
      <c r="C17" s="9"/>
      <c r="D17" s="9"/>
      <c r="E17" s="9"/>
      <c r="H17" s="22" t="s">
        <v>8</v>
      </c>
    </row>
    <row r="18" spans="3:5" ht="15">
      <c r="C18" s="2" t="s">
        <v>29</v>
      </c>
      <c r="D18" s="9" t="s">
        <v>30</v>
      </c>
      <c r="E18" s="2">
        <f>SUM(E15/C15)</f>
        <v>2.3668085106382986</v>
      </c>
    </row>
    <row r="29" ht="15">
      <c r="B29" s="1"/>
    </row>
    <row r="30" ht="15">
      <c r="B30" s="1"/>
    </row>
  </sheetData>
  <sheetProtection/>
  <mergeCells count="1">
    <mergeCell ref="A1:F1"/>
  </mergeCells>
  <printOptions gridLines="1"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7109375" style="0" bestFit="1" customWidth="1"/>
    <col min="2" max="2" width="25.28125" style="0" bestFit="1" customWidth="1"/>
    <col min="3" max="4" width="10.7109375" style="1" customWidth="1"/>
    <col min="5" max="5" width="12.28125" style="1" bestFit="1" customWidth="1"/>
    <col min="6" max="6" width="10.7109375" style="1" customWidth="1"/>
  </cols>
  <sheetData>
    <row r="1" spans="1:6" ht="15">
      <c r="A1" s="36" t="s">
        <v>44</v>
      </c>
      <c r="B1" s="36"/>
      <c r="C1" s="36"/>
      <c r="D1" s="36"/>
      <c r="E1" s="36"/>
      <c r="F1" s="36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>
      <c r="A3" s="14">
        <v>1</v>
      </c>
      <c r="B3" s="23"/>
      <c r="D3" s="10"/>
      <c r="E3" s="2"/>
      <c r="F3" s="1">
        <v>50</v>
      </c>
    </row>
    <row r="4" spans="1:6" ht="15">
      <c r="A4" s="14">
        <v>2</v>
      </c>
      <c r="B4" s="23"/>
      <c r="D4" s="2"/>
      <c r="E4" s="2"/>
      <c r="F4" s="1">
        <v>49</v>
      </c>
    </row>
    <row r="5" spans="1:6" ht="15">
      <c r="A5" s="14">
        <v>3</v>
      </c>
      <c r="B5" s="23"/>
      <c r="D5" s="2"/>
      <c r="E5" s="2"/>
      <c r="F5" s="1">
        <v>48</v>
      </c>
    </row>
    <row r="6" spans="1:6" ht="15">
      <c r="A6" s="14">
        <v>4</v>
      </c>
      <c r="B6" s="23"/>
      <c r="D6" s="2"/>
      <c r="E6" s="2"/>
      <c r="F6" s="1">
        <v>47</v>
      </c>
    </row>
    <row r="7" spans="1:6" ht="15">
      <c r="A7" s="14">
        <v>5</v>
      </c>
      <c r="B7" s="23"/>
      <c r="D7" s="2"/>
      <c r="E7" s="2"/>
      <c r="F7" s="1">
        <v>46</v>
      </c>
    </row>
    <row r="8" spans="1:6" ht="15">
      <c r="A8" s="14">
        <v>6</v>
      </c>
      <c r="B8" s="23"/>
      <c r="D8" s="2"/>
      <c r="E8" s="2"/>
      <c r="F8" s="1">
        <v>45</v>
      </c>
    </row>
    <row r="9" spans="1:6" ht="15">
      <c r="A9" s="14">
        <v>7</v>
      </c>
      <c r="B9" s="23"/>
      <c r="D9" s="2"/>
      <c r="E9" s="2"/>
      <c r="F9" s="1">
        <v>44</v>
      </c>
    </row>
    <row r="10" spans="1:6" ht="15">
      <c r="A10" s="14">
        <v>8</v>
      </c>
      <c r="B10" s="23"/>
      <c r="D10" s="2"/>
      <c r="E10" s="2"/>
      <c r="F10" s="1">
        <v>43</v>
      </c>
    </row>
    <row r="11" spans="1:6" ht="15">
      <c r="A11" s="14">
        <v>9</v>
      </c>
      <c r="B11" s="23"/>
      <c r="D11" s="2"/>
      <c r="E11" s="2"/>
      <c r="F11" s="1">
        <v>42</v>
      </c>
    </row>
    <row r="12" spans="1:6" ht="15">
      <c r="A12" s="14">
        <v>10</v>
      </c>
      <c r="B12" s="23"/>
      <c r="D12" s="2"/>
      <c r="E12" s="2"/>
      <c r="F12" s="1">
        <v>41</v>
      </c>
    </row>
    <row r="13" spans="1:6" ht="15">
      <c r="A13" s="14">
        <v>11</v>
      </c>
      <c r="B13" s="23"/>
      <c r="D13" s="2"/>
      <c r="E13" s="2"/>
      <c r="F13" s="1">
        <v>41</v>
      </c>
    </row>
    <row r="14" spans="1:9" ht="15">
      <c r="A14" s="14">
        <v>12</v>
      </c>
      <c r="B14" s="23"/>
      <c r="D14" s="2"/>
      <c r="E14" s="2"/>
      <c r="F14" s="1">
        <v>25</v>
      </c>
      <c r="I14" s="23"/>
    </row>
    <row r="15" spans="1:6" ht="15">
      <c r="A15" s="14">
        <v>13</v>
      </c>
      <c r="B15" s="23"/>
      <c r="D15" s="2"/>
      <c r="E15" s="2"/>
      <c r="F15" s="1">
        <v>25</v>
      </c>
    </row>
    <row r="16" spans="1:9" ht="15">
      <c r="A16" s="14">
        <v>14</v>
      </c>
      <c r="B16" s="23"/>
      <c r="D16" s="2"/>
      <c r="E16" s="2"/>
      <c r="F16" s="1">
        <v>25</v>
      </c>
      <c r="I16" s="23"/>
    </row>
    <row r="17" spans="1:8" ht="15">
      <c r="A17" s="14">
        <v>15</v>
      </c>
      <c r="B17" s="23"/>
      <c r="D17" s="2"/>
      <c r="E17" s="2"/>
      <c r="F17" s="1">
        <v>25</v>
      </c>
      <c r="H17" s="8"/>
    </row>
    <row r="18" spans="1:8" ht="15">
      <c r="A18" s="14">
        <v>16</v>
      </c>
      <c r="B18" s="25"/>
      <c r="F18" s="1">
        <v>25</v>
      </c>
      <c r="H18" s="8"/>
    </row>
    <row r="19" spans="1:9" ht="15">
      <c r="A19" s="14"/>
      <c r="B19" s="14"/>
      <c r="C19" s="9">
        <f>SUM(C3:C18)</f>
        <v>0</v>
      </c>
      <c r="D19" s="9"/>
      <c r="E19" s="2">
        <f>SUM(E3:E18)</f>
        <v>0</v>
      </c>
      <c r="I19" s="23"/>
    </row>
    <row r="20" spans="1:2" ht="15">
      <c r="A20" s="14"/>
      <c r="B20" s="14"/>
    </row>
    <row r="21" spans="1:2" ht="15">
      <c r="A21" s="14"/>
      <c r="B21" s="14"/>
    </row>
    <row r="22" spans="1:6" ht="15">
      <c r="A22" s="14"/>
      <c r="B22" s="14"/>
      <c r="C22" s="2" t="s">
        <v>29</v>
      </c>
      <c r="D22" s="9" t="s">
        <v>30</v>
      </c>
      <c r="E22" s="2" t="e">
        <f>SUM(E19/C19)</f>
        <v>#DIV/0!</v>
      </c>
      <c r="F22" s="9"/>
    </row>
    <row r="27" ht="15">
      <c r="I27" s="23"/>
    </row>
    <row r="28" ht="15">
      <c r="I28" s="23"/>
    </row>
    <row r="31" ht="15">
      <c r="H31" s="8"/>
    </row>
  </sheetData>
  <sheetProtection/>
  <mergeCells count="1">
    <mergeCell ref="A1:F1"/>
  </mergeCells>
  <printOptions gridLines="1" horizontalCentered="1"/>
  <pageMargins left="0.42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7109375" style="0" bestFit="1" customWidth="1"/>
    <col min="2" max="2" width="24.7109375" style="0" bestFit="1" customWidth="1"/>
    <col min="3" max="4" width="10.7109375" style="1" customWidth="1"/>
    <col min="5" max="5" width="12.28125" style="1" bestFit="1" customWidth="1"/>
    <col min="6" max="6" width="10.7109375" style="1" customWidth="1"/>
    <col min="7" max="7" width="24.421875" style="1" bestFit="1" customWidth="1"/>
    <col min="9" max="9" width="22.8515625" style="0" bestFit="1" customWidth="1"/>
  </cols>
  <sheetData>
    <row r="1" spans="1:7" ht="15">
      <c r="A1" s="36" t="s">
        <v>45</v>
      </c>
      <c r="B1" s="36"/>
      <c r="C1" s="36"/>
      <c r="D1" s="36"/>
      <c r="E1" s="36"/>
      <c r="F1" s="36"/>
      <c r="G1" s="6"/>
    </row>
    <row r="2" spans="1:7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</v>
      </c>
    </row>
    <row r="3" spans="1:6" ht="15">
      <c r="A3" s="14">
        <v>1</v>
      </c>
      <c r="B3" s="25"/>
      <c r="D3" s="4"/>
      <c r="E3" s="2"/>
      <c r="F3" s="8">
        <v>50</v>
      </c>
    </row>
    <row r="4" spans="1:6" ht="15">
      <c r="A4" s="14">
        <v>2</v>
      </c>
      <c r="B4" s="25"/>
      <c r="D4" s="26"/>
      <c r="F4" s="8">
        <v>49</v>
      </c>
    </row>
    <row r="5" spans="1:6" ht="15">
      <c r="A5" s="14">
        <v>3</v>
      </c>
      <c r="B5" s="25"/>
      <c r="D5" s="2"/>
      <c r="E5" s="2"/>
      <c r="F5" s="8">
        <v>48</v>
      </c>
    </row>
    <row r="6" spans="1:6" ht="15">
      <c r="A6" s="14">
        <v>4</v>
      </c>
      <c r="B6" s="25"/>
      <c r="D6" s="2"/>
      <c r="E6" s="2"/>
      <c r="F6" s="8">
        <v>47</v>
      </c>
    </row>
    <row r="7" spans="1:6" ht="15">
      <c r="A7" s="14">
        <v>5</v>
      </c>
      <c r="B7" s="25"/>
      <c r="D7" s="2"/>
      <c r="E7" s="2"/>
      <c r="F7" s="8">
        <v>46</v>
      </c>
    </row>
    <row r="8" spans="1:9" ht="15">
      <c r="A8" s="14">
        <v>6</v>
      </c>
      <c r="B8" s="25"/>
      <c r="D8" s="2"/>
      <c r="E8" s="2"/>
      <c r="F8" s="8">
        <v>45</v>
      </c>
      <c r="I8" s="1"/>
    </row>
    <row r="9" spans="1:6" ht="15">
      <c r="A9" s="14">
        <v>7</v>
      </c>
      <c r="B9" s="25"/>
      <c r="D9" s="2"/>
      <c r="E9" s="2"/>
      <c r="F9" s="8">
        <v>44</v>
      </c>
    </row>
    <row r="10" spans="1:9" ht="15">
      <c r="A10" s="14">
        <v>8</v>
      </c>
      <c r="B10" s="25"/>
      <c r="D10" s="2"/>
      <c r="E10" s="2"/>
      <c r="F10" s="8">
        <v>43</v>
      </c>
      <c r="I10" s="1"/>
    </row>
    <row r="11" spans="1:9" ht="15">
      <c r="A11" s="14">
        <v>9</v>
      </c>
      <c r="B11" s="25"/>
      <c r="D11" s="2"/>
      <c r="E11" s="2"/>
      <c r="F11" s="8">
        <v>42</v>
      </c>
      <c r="I11" s="1"/>
    </row>
    <row r="12" spans="1:6" ht="15">
      <c r="A12" s="14">
        <v>10</v>
      </c>
      <c r="B12" s="25"/>
      <c r="D12" s="2"/>
      <c r="E12" s="2"/>
      <c r="F12" s="8">
        <v>41</v>
      </c>
    </row>
    <row r="13" spans="1:9" ht="15">
      <c r="A13" s="14">
        <v>11</v>
      </c>
      <c r="B13" s="25"/>
      <c r="D13" s="2"/>
      <c r="E13" s="2"/>
      <c r="F13" s="8">
        <v>40</v>
      </c>
      <c r="I13" s="3"/>
    </row>
    <row r="14" spans="1:6" ht="15">
      <c r="A14" s="14">
        <v>12</v>
      </c>
      <c r="B14" s="25"/>
      <c r="D14" s="2"/>
      <c r="E14" s="2"/>
      <c r="F14" s="8">
        <v>39</v>
      </c>
    </row>
    <row r="15" spans="1:6" ht="15">
      <c r="A15" s="14">
        <v>13</v>
      </c>
      <c r="B15" s="25"/>
      <c r="D15" s="24"/>
      <c r="E15" s="2"/>
      <c r="F15" s="8">
        <v>38</v>
      </c>
    </row>
    <row r="16" spans="1:9" ht="15">
      <c r="A16" s="14">
        <v>14</v>
      </c>
      <c r="B16" s="25"/>
      <c r="D16" s="2"/>
      <c r="E16" s="2"/>
      <c r="F16" s="8">
        <v>37</v>
      </c>
      <c r="I16" s="1"/>
    </row>
    <row r="17" spans="1:9" ht="15">
      <c r="A17" s="14">
        <v>15</v>
      </c>
      <c r="B17" s="25"/>
      <c r="F17" s="8">
        <v>36</v>
      </c>
      <c r="I17" s="1"/>
    </row>
    <row r="18" spans="1:9" ht="15">
      <c r="A18" s="14">
        <v>16</v>
      </c>
      <c r="B18" s="25"/>
      <c r="D18" s="2"/>
      <c r="E18" s="2"/>
      <c r="F18" s="8">
        <v>35</v>
      </c>
      <c r="I18" s="1"/>
    </row>
    <row r="19" spans="1:9" ht="15">
      <c r="A19" s="14">
        <v>17</v>
      </c>
      <c r="B19" s="25"/>
      <c r="D19" s="2"/>
      <c r="E19" s="2"/>
      <c r="F19" s="8">
        <v>34</v>
      </c>
      <c r="G19" s="25"/>
      <c r="I19" s="1"/>
    </row>
    <row r="20" spans="1:9" ht="15">
      <c r="A20" s="14">
        <v>18</v>
      </c>
      <c r="B20" s="25"/>
      <c r="F20" s="8">
        <v>25</v>
      </c>
      <c r="I20" s="1"/>
    </row>
    <row r="21" spans="1:9" ht="15">
      <c r="A21" s="14"/>
      <c r="B21" s="14"/>
      <c r="C21" s="1">
        <f>SUM(C3:C20)</f>
        <v>0</v>
      </c>
      <c r="D21" s="2"/>
      <c r="E21" s="2">
        <f>SUM(E3:E20)</f>
        <v>0</v>
      </c>
      <c r="F21" s="8" t="s">
        <v>8</v>
      </c>
      <c r="I21" s="1"/>
    </row>
    <row r="22" spans="1:9" ht="15">
      <c r="A22" s="14"/>
      <c r="B22" s="14"/>
      <c r="D22" s="2"/>
      <c r="E22" s="2"/>
      <c r="I22" s="1"/>
    </row>
    <row r="23" spans="1:9" ht="15">
      <c r="A23" s="1"/>
      <c r="B23" s="1"/>
      <c r="C23" s="2" t="s">
        <v>29</v>
      </c>
      <c r="D23" s="1" t="s">
        <v>30</v>
      </c>
      <c r="E23" s="2">
        <v>2.85403225806451</v>
      </c>
      <c r="I23" s="1"/>
    </row>
    <row r="24" spans="1:9" ht="15">
      <c r="A24" s="1"/>
      <c r="B24" s="1"/>
      <c r="D24" s="2"/>
      <c r="E24" s="2"/>
      <c r="I24" s="1"/>
    </row>
    <row r="25" spans="1:9" ht="15">
      <c r="A25" s="1"/>
      <c r="B25" s="1"/>
      <c r="D25" s="2"/>
      <c r="E25" s="2"/>
      <c r="G25" s="9"/>
      <c r="I25" s="1"/>
    </row>
    <row r="26" spans="1:9" ht="15">
      <c r="A26" s="1"/>
      <c r="B26" s="1"/>
      <c r="D26" s="2"/>
      <c r="E26" s="2"/>
      <c r="I26" s="1"/>
    </row>
    <row r="27" spans="1:9" ht="15">
      <c r="A27" s="1"/>
      <c r="B27" s="1"/>
      <c r="D27" s="2"/>
      <c r="E27" s="2"/>
      <c r="I27" s="1"/>
    </row>
    <row r="28" ht="15">
      <c r="I28" s="1"/>
    </row>
    <row r="29" ht="15">
      <c r="I29" s="1"/>
    </row>
    <row r="30" ht="15">
      <c r="I30" s="1"/>
    </row>
    <row r="31" ht="15">
      <c r="I31" s="1"/>
    </row>
    <row r="32" spans="7:9" ht="15">
      <c r="G32" s="9"/>
      <c r="I32" s="1"/>
    </row>
    <row r="33" ht="15">
      <c r="I33" s="1"/>
    </row>
    <row r="37" ht="15">
      <c r="G37" s="9"/>
    </row>
    <row r="41" ht="15">
      <c r="G41" s="9"/>
    </row>
    <row r="42" ht="15">
      <c r="G42" s="9"/>
    </row>
  </sheetData>
  <sheetProtection/>
  <mergeCells count="1">
    <mergeCell ref="A1:F1"/>
  </mergeCells>
  <printOptions gridLines="1" horizontalCentered="1"/>
  <pageMargins left="0.25" right="0.33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bestFit="1" customWidth="1"/>
    <col min="2" max="2" width="24.421875" style="1" bestFit="1" customWidth="1"/>
    <col min="3" max="3" width="12.421875" style="1" bestFit="1" customWidth="1"/>
    <col min="4" max="4" width="8.00390625" style="1" bestFit="1" customWidth="1"/>
    <col min="5" max="5" width="12.28125" style="1" bestFit="1" customWidth="1"/>
    <col min="6" max="6" width="12.421875" style="1" bestFit="1" customWidth="1"/>
    <col min="7" max="7" width="8.00390625" style="1" bestFit="1" customWidth="1"/>
    <col min="8" max="8" width="12.28125" style="1" bestFit="1" customWidth="1"/>
    <col min="9" max="9" width="12.28125" style="0" customWidth="1"/>
    <col min="12" max="12" width="22.57421875" style="0" bestFit="1" customWidth="1"/>
  </cols>
  <sheetData>
    <row r="1" spans="1:9" ht="15">
      <c r="A1" s="36" t="s">
        <v>46</v>
      </c>
      <c r="B1" s="36"/>
      <c r="C1" s="36"/>
      <c r="D1" s="36"/>
      <c r="E1" s="36"/>
      <c r="F1" s="36"/>
      <c r="G1" s="37"/>
      <c r="H1" s="37"/>
      <c r="I1" s="37"/>
    </row>
    <row r="2" spans="1:6" ht="15">
      <c r="A2" s="1"/>
      <c r="C2" s="1" t="s">
        <v>21</v>
      </c>
      <c r="F2" s="1" t="s">
        <v>22</v>
      </c>
    </row>
    <row r="3" spans="1:9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  <c r="F3" s="1" t="s">
        <v>2</v>
      </c>
      <c r="G3" s="1" t="s">
        <v>3</v>
      </c>
      <c r="H3" s="1" t="s">
        <v>11</v>
      </c>
      <c r="I3" s="1" t="s">
        <v>4</v>
      </c>
    </row>
    <row r="4" spans="1:9" ht="15">
      <c r="A4" s="14">
        <v>1</v>
      </c>
      <c r="B4" s="27"/>
      <c r="D4" s="2"/>
      <c r="E4" s="2"/>
      <c r="G4" s="2"/>
      <c r="H4" s="2"/>
      <c r="I4" s="2">
        <f aca="true" t="shared" si="0" ref="I4:I18">SUM(E4+H4)</f>
        <v>0</v>
      </c>
    </row>
    <row r="5" spans="1:9" ht="15">
      <c r="A5" s="14">
        <v>2</v>
      </c>
      <c r="B5" s="27"/>
      <c r="D5" s="29"/>
      <c r="E5" s="29"/>
      <c r="G5" s="29"/>
      <c r="H5" s="29"/>
      <c r="I5" s="2">
        <f t="shared" si="0"/>
        <v>0</v>
      </c>
    </row>
    <row r="6" spans="1:9" ht="15">
      <c r="A6" s="14">
        <v>3</v>
      </c>
      <c r="B6" s="27"/>
      <c r="D6" s="24"/>
      <c r="E6" s="2"/>
      <c r="G6" s="10"/>
      <c r="H6" s="2"/>
      <c r="I6" s="2">
        <f t="shared" si="0"/>
        <v>0</v>
      </c>
    </row>
    <row r="7" spans="1:9" ht="15">
      <c r="A7" s="14">
        <v>4</v>
      </c>
      <c r="B7" s="27"/>
      <c r="D7" s="2"/>
      <c r="E7" s="2"/>
      <c r="F7" s="12"/>
      <c r="G7" s="2"/>
      <c r="H7" s="2"/>
      <c r="I7" s="2">
        <f t="shared" si="0"/>
        <v>0</v>
      </c>
    </row>
    <row r="8" spans="1:9" ht="15">
      <c r="A8" s="14">
        <v>5</v>
      </c>
      <c r="B8" s="27"/>
      <c r="D8" s="2"/>
      <c r="E8" s="2"/>
      <c r="G8" s="24"/>
      <c r="H8" s="2"/>
      <c r="I8" s="2">
        <f t="shared" si="0"/>
        <v>0</v>
      </c>
    </row>
    <row r="9" spans="1:12" ht="15">
      <c r="A9" s="14">
        <v>6</v>
      </c>
      <c r="B9" s="27"/>
      <c r="D9" s="2"/>
      <c r="E9" s="2"/>
      <c r="G9" s="2"/>
      <c r="H9" s="2"/>
      <c r="I9" s="2">
        <f t="shared" si="0"/>
        <v>0</v>
      </c>
      <c r="L9" s="1"/>
    </row>
    <row r="10" spans="1:9" ht="15">
      <c r="A10" s="14">
        <v>7</v>
      </c>
      <c r="B10" s="27"/>
      <c r="D10" s="20"/>
      <c r="E10" s="2"/>
      <c r="G10" s="4"/>
      <c r="H10" s="2"/>
      <c r="I10" s="2">
        <f t="shared" si="0"/>
        <v>0</v>
      </c>
    </row>
    <row r="11" spans="1:9" ht="15">
      <c r="A11" s="14">
        <v>8</v>
      </c>
      <c r="B11" s="27"/>
      <c r="D11" s="2"/>
      <c r="E11" s="2"/>
      <c r="G11" s="2"/>
      <c r="H11" s="2"/>
      <c r="I11" s="2">
        <f t="shared" si="0"/>
        <v>0</v>
      </c>
    </row>
    <row r="12" spans="1:9" ht="15">
      <c r="A12" s="14">
        <v>10</v>
      </c>
      <c r="B12" s="27"/>
      <c r="D12" s="2"/>
      <c r="E12" s="2"/>
      <c r="G12" s="2"/>
      <c r="H12" s="2"/>
      <c r="I12" s="2">
        <f t="shared" si="0"/>
        <v>0</v>
      </c>
    </row>
    <row r="13" spans="1:9" ht="15">
      <c r="A13" s="14">
        <v>11</v>
      </c>
      <c r="B13" s="27"/>
      <c r="D13" s="2"/>
      <c r="E13" s="2"/>
      <c r="G13" s="2"/>
      <c r="H13" s="2"/>
      <c r="I13" s="2">
        <f t="shared" si="0"/>
        <v>0</v>
      </c>
    </row>
    <row r="14" spans="1:9" ht="15">
      <c r="A14" s="14">
        <v>12</v>
      </c>
      <c r="B14" s="27"/>
      <c r="D14" s="29"/>
      <c r="E14" s="29"/>
      <c r="G14" s="2"/>
      <c r="H14" s="2"/>
      <c r="I14" s="2">
        <f t="shared" si="0"/>
        <v>0</v>
      </c>
    </row>
    <row r="15" spans="1:12" ht="15">
      <c r="A15" s="14">
        <v>13</v>
      </c>
      <c r="B15" s="27"/>
      <c r="D15" s="2"/>
      <c r="E15" s="2"/>
      <c r="G15" s="29"/>
      <c r="H15" s="29"/>
      <c r="I15" s="2">
        <f t="shared" si="0"/>
        <v>0</v>
      </c>
      <c r="L15" s="1"/>
    </row>
    <row r="16" spans="1:9" ht="15">
      <c r="A16" s="14">
        <v>14</v>
      </c>
      <c r="B16" s="27"/>
      <c r="D16" s="2"/>
      <c r="E16" s="2"/>
      <c r="G16" s="2"/>
      <c r="H16" s="2"/>
      <c r="I16" s="2">
        <f t="shared" si="0"/>
        <v>0</v>
      </c>
    </row>
    <row r="17" spans="1:9" ht="15">
      <c r="A17" s="14">
        <v>15</v>
      </c>
      <c r="B17" s="27"/>
      <c r="D17" s="2"/>
      <c r="E17" s="2"/>
      <c r="G17" s="2"/>
      <c r="H17" s="2"/>
      <c r="I17" s="2">
        <f t="shared" si="0"/>
        <v>0</v>
      </c>
    </row>
    <row r="18" spans="1:12" ht="15">
      <c r="A18" s="14">
        <v>16</v>
      </c>
      <c r="B18" s="27"/>
      <c r="D18" s="2"/>
      <c r="E18" s="2"/>
      <c r="G18" s="2"/>
      <c r="H18" s="2"/>
      <c r="I18" s="2">
        <f t="shared" si="0"/>
        <v>0</v>
      </c>
      <c r="L18" s="1"/>
    </row>
    <row r="19" spans="1:2" ht="15">
      <c r="A19" s="14"/>
      <c r="B19" s="14"/>
    </row>
  </sheetData>
  <sheetProtection/>
  <mergeCells count="1">
    <mergeCell ref="A1:I1"/>
  </mergeCells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Exterran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Rarnhar01</dc:creator>
  <cp:keywords/>
  <dc:description/>
  <cp:lastModifiedBy>Custom</cp:lastModifiedBy>
  <cp:lastPrinted>2021-07-18T12:35:38Z</cp:lastPrinted>
  <dcterms:created xsi:type="dcterms:W3CDTF">2012-05-22T18:51:43Z</dcterms:created>
  <dcterms:modified xsi:type="dcterms:W3CDTF">2021-07-18T12:49:30Z</dcterms:modified>
  <cp:category/>
  <cp:version/>
  <cp:contentType/>
  <cp:contentStatus/>
</cp:coreProperties>
</file>